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stakova\Desktop\37 Kamery\"/>
    </mc:Choice>
  </mc:AlternateContent>
  <bookViews>
    <workbookView xWindow="0" yWindow="0" windowWidth="28800" windowHeight="11835"/>
  </bookViews>
  <sheets>
    <sheet name="List1" sheetId="1" r:id="rId1"/>
  </sheets>
  <definedNames>
    <definedName name="_xlnm.Print_Area" localSheetId="0">List1!$A$2:$I$105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G18" i="1"/>
  <c r="I68" i="1"/>
  <c r="G68" i="1"/>
  <c r="I30" i="1" l="1"/>
  <c r="G30" i="1"/>
  <c r="I103" i="1"/>
  <c r="G103" i="1"/>
  <c r="I102" i="1"/>
  <c r="G102" i="1"/>
  <c r="I101" i="1"/>
  <c r="G101" i="1"/>
  <c r="I100" i="1"/>
  <c r="G100" i="1"/>
  <c r="I97" i="1"/>
  <c r="G97" i="1"/>
  <c r="I96" i="1"/>
  <c r="G96" i="1"/>
  <c r="I95" i="1"/>
  <c r="G95" i="1"/>
  <c r="I94" i="1"/>
  <c r="G94" i="1"/>
  <c r="I93" i="1"/>
  <c r="G93" i="1"/>
  <c r="I92" i="1"/>
  <c r="G92" i="1"/>
  <c r="I91" i="1"/>
  <c r="G91" i="1"/>
  <c r="I90" i="1"/>
  <c r="G90" i="1"/>
  <c r="I89" i="1"/>
  <c r="G89" i="1"/>
  <c r="I88" i="1"/>
  <c r="G88" i="1"/>
  <c r="I87" i="1"/>
  <c r="G87" i="1"/>
  <c r="I86" i="1"/>
  <c r="G86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1" i="1"/>
  <c r="G71" i="1"/>
  <c r="I70" i="1"/>
  <c r="G70" i="1"/>
  <c r="I69" i="1"/>
  <c r="G69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G61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2" i="1"/>
  <c r="G32" i="1"/>
  <c r="I31" i="1"/>
  <c r="G31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0" i="1"/>
  <c r="G20" i="1"/>
  <c r="I19" i="1"/>
  <c r="G19" i="1"/>
  <c r="I17" i="1"/>
  <c r="G17" i="1"/>
  <c r="I16" i="1"/>
  <c r="G16" i="1"/>
  <c r="I15" i="1"/>
  <c r="G15" i="1"/>
  <c r="I14" i="1"/>
  <c r="G14" i="1"/>
  <c r="I13" i="1"/>
  <c r="G13" i="1"/>
  <c r="I12" i="1"/>
  <c r="G12" i="1"/>
  <c r="I45" i="1" l="1"/>
  <c r="G21" i="1"/>
  <c r="G33" i="1"/>
  <c r="I72" i="1"/>
  <c r="G59" i="1"/>
  <c r="G84" i="1"/>
  <c r="G98" i="1"/>
  <c r="G104" i="1"/>
  <c r="I21" i="1"/>
  <c r="I33" i="1"/>
  <c r="I59" i="1"/>
  <c r="I84" i="1"/>
  <c r="I98" i="1"/>
  <c r="I104" i="1"/>
  <c r="G45" i="1"/>
  <c r="G72" i="1"/>
</calcChain>
</file>

<file path=xl/comments1.xml><?xml version="1.0" encoding="utf-8"?>
<comments xmlns="http://schemas.openxmlformats.org/spreadsheetml/2006/main">
  <authors>
    <author>jiri.zakravsky</author>
  </authors>
  <commentList>
    <comment ref="A7" authorId="0" shape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<sst xmlns="http://schemas.openxmlformats.org/spreadsheetml/2006/main" count="216" uniqueCount="91">
  <si>
    <t>„Šternberk – rozšíření a reprodukce MKDS – I. etapa“</t>
  </si>
  <si>
    <t>Zhotovitel :</t>
  </si>
  <si>
    <t>Zpracoval, firma :</t>
  </si>
  <si>
    <t>Poř.</t>
  </si>
  <si>
    <t>C E N A</t>
  </si>
  <si>
    <t>číslo</t>
  </si>
  <si>
    <t>Číslo</t>
  </si>
  <si>
    <t xml:space="preserve">měrná </t>
  </si>
  <si>
    <t>dodávky</t>
  </si>
  <si>
    <t>montáže</t>
  </si>
  <si>
    <t>pol.</t>
  </si>
  <si>
    <t>položky</t>
  </si>
  <si>
    <t>Název položky</t>
  </si>
  <si>
    <t>jednotka</t>
  </si>
  <si>
    <t>množství</t>
  </si>
  <si>
    <t>jednotková</t>
  </si>
  <si>
    <t>celkem</t>
  </si>
  <si>
    <t>Díl:</t>
  </si>
  <si>
    <t>Drobný instalační materiál - metalická síť</t>
  </si>
  <si>
    <t>ks</t>
  </si>
  <si>
    <t>Připojení starých kamerových bodů do nového kamerové systému - Kamerový záznamový software, licence na 1 kameru.</t>
  </si>
  <si>
    <t>licence</t>
  </si>
  <si>
    <t>19" napájecí panel, délka přivodního kabelu 5m 8x220V-5m BK, vybeven spolehlivým filtračním obvodem, který odstraňuje elektromagnetická rušení a dokonale chrání všechna zařízení, která jsou do něj připojena.</t>
  </si>
  <si>
    <t>HW sonda pro vzdálený monitoring kamerové sítě - sběr provozních dat v datové kamerové sítě pro potřeby vzdálené správy a dohledu na MKDS.</t>
  </si>
  <si>
    <t>Celkem za Server</t>
  </si>
  <si>
    <t>kompl.</t>
  </si>
  <si>
    <t>Drobný instalační materiál - datové komponenty</t>
  </si>
  <si>
    <t>Kamerový záznamový software, licence na 1 kameru.</t>
  </si>
  <si>
    <t>Celkem za KB 11</t>
  </si>
  <si>
    <t/>
  </si>
  <si>
    <t>ZŠ Šternberk, nám. Svobody (budova nám. Svobody 1264/3) - panoramatická kamera 270°</t>
  </si>
  <si>
    <t xml:space="preserve">Drobný instalační materiál </t>
  </si>
  <si>
    <t>Panorama kamera - nástavec pro montáž na sloup</t>
  </si>
  <si>
    <t>Panorama kamera - oudoor čirý kryt</t>
  </si>
  <si>
    <t>Celkem za KB 12</t>
  </si>
  <si>
    <t>Statická kamera - instalační skříňka</t>
  </si>
  <si>
    <t>Statická kamera - držák na sloup</t>
  </si>
  <si>
    <t>Celkem za KB 13</t>
  </si>
  <si>
    <t>KB 14</t>
  </si>
  <si>
    <t>ul. Svatoplukova (sloup VO u ZŠ) - Panoramatická kamera 270°</t>
  </si>
  <si>
    <t>Celkem za KB 14</t>
  </si>
  <si>
    <t>KB 15.1</t>
  </si>
  <si>
    <t>Městský hřbitov, hl. brána (budova Dlouhá 247/8) – Statická kamera</t>
  </si>
  <si>
    <t>Celkem za KB 15.1</t>
  </si>
  <si>
    <t>KB 15.2</t>
  </si>
  <si>
    <t>Městský hřbitov, zadní brána – Statická kamera</t>
  </si>
  <si>
    <t>Optická trasa 500m, 8 vláken - položení mikrotrubičky zodolnění 14/10, zafouknutí optického vlákna, obakonce opt. spoje: optické vany, plné navaření vláken, konektory, spojky, pigtaily, patch opt. propojovací kabely. Protokol měření trasy. Pasivní spoj bez aktivních prvků. Kompletní spoj.</t>
  </si>
  <si>
    <t>Drobný instalační materiál - položení mikrotrubičky do země, ochrana nadzemního vedení (do sloupů, do a po budově).</t>
  </si>
  <si>
    <t>SFP modul, 1 Gbit, 20km, WDM, DDM - do datového switche</t>
  </si>
  <si>
    <t>Celkem za KB 15.2</t>
  </si>
  <si>
    <t>Ostatní</t>
  </si>
  <si>
    <t>Ostatní náklady</t>
  </si>
  <si>
    <t>Doprava a vnitrostaveništní doprava</t>
  </si>
  <si>
    <t>Zaškolení obsluhy systému (min. 4h školení)</t>
  </si>
  <si>
    <t>El. revizní zpráva - přívod z VO nebo trvalého napájení kamerových míst (sloup, budova města - RACK rozvaděč, panelový dům)</t>
  </si>
  <si>
    <t>Projektová dokumentace záměru, dokumentace skutečného stavu</t>
  </si>
  <si>
    <t>Celkem za Ostatní</t>
  </si>
  <si>
    <t>Datum :</t>
  </si>
  <si>
    <t>Server, software pro kamerový systém dle specifikace - Městská policie Šternberk (tř. ČSA 30)</t>
  </si>
  <si>
    <t xml:space="preserve">HW server optimalizovaný pro kamerový systém. Prvotní instalační poplatek - služba.Parametry: velikost  min. 2U, min. 1x CPU Xeon, 16GB RAM, diskové šasi min. 6x HDD 3.5", systémový disk min. RAID1 2x SSD 120GB, min. 2x GLAN, licence OS Windows10 Pro. </t>
  </si>
  <si>
    <t>Pevný datový disk, HDD, 3.5", min. 8TB,  6Gb/s, 7200ot./min, min. 256MB cache,  doporučen pro RAID pole a servery s provozem 24x7</t>
  </si>
  <si>
    <t>Server - dodávka + montáž + uvedení do provozu</t>
  </si>
  <si>
    <t>KB 11 - dodávka + montáž + uvedení do provozu</t>
  </si>
  <si>
    <t>Montáž a uvedení do provozu komplet</t>
  </si>
  <si>
    <t>Podružné měření - dodávka včetně montáže</t>
  </si>
  <si>
    <t>Analytic Graphic card - Grafická karta nutná pro využití videoanalytického softwaru grafický procesor s min. 600 jádry, paměť min. 4 GB typu min. DDR5, PCI Express 3.0 x16, 4x miniDisplayPort 1.4, aktivní chlazení, nízký profil.</t>
  </si>
  <si>
    <t>držák kamery na stěnu, včetně případného adaptéru, včetně montáže</t>
  </si>
  <si>
    <t>Kamerový záznamový software, licence na 1 kameru</t>
  </si>
  <si>
    <t>KB 12 - dodávka + montáž + uvedení do provozu</t>
  </si>
  <si>
    <t>Drobný instalační materiál - metalika, datový kabel, napájecí kabel</t>
  </si>
  <si>
    <t>Drobný instalační materiál, datový kabel, napájecí kabel</t>
  </si>
  <si>
    <t>Otočná PTZ kamera:- viz specifikace v příloze č.5 Technciká specifikace</t>
  </si>
  <si>
    <t>Panoramatická kamera  270°: viz specifikace v příloze č.5 Technická specifikace</t>
  </si>
  <si>
    <t>KB 13 - dodávka + montáž + uvedení do provozu</t>
  </si>
  <si>
    <t xml:space="preserve">ul. Masarykova (budova Masarykova 288/8), Otočná kamera PTZ a statická kamera </t>
  </si>
  <si>
    <t>Otočná PTZ kamera: viz specifikace v příloze č.5 Technická specifikace</t>
  </si>
  <si>
    <t>Statická kamera: viz specifikace v příloze č.5 Technická specifikace</t>
  </si>
  <si>
    <t>držák kamery  včetně případného adaptéru, včetně montáže</t>
  </si>
  <si>
    <t>Podružné měření - dodávka včetně montáže (pro obě kamery)</t>
  </si>
  <si>
    <t>CENA CELKEM bez DPH</t>
  </si>
  <si>
    <t xml:space="preserve">Stálé napájení -VO-60 (bateriový napájecí systém min. 12V/60Ah, baterie referenčního typu LiFePO4 nebo s lepšími parametry, pevné stabilní napětí DC12V, BMS pro nabíjecí proud min. 15A, měnič DC12V/AC24V min. 100W pro panoramatickou kameru – pokud je nutný, nabíječka s výstupem DC12V/10A (min.) pro dodaný typ baterie, vzdálený dohled – telemetrie, rozvaděč na sloup min. IP54 s min. rozměry 700x250x230 mm, zámek typu FAB nebo lepší)  – garance celodenního provozu. </t>
  </si>
  <si>
    <t>Panorama kamera - instalační skříňka</t>
  </si>
  <si>
    <t>ul. Bezručova (budova ČSA 1180/56) - otočná kamera PTZ Specifikace dle přílohy č. technická specifikace</t>
  </si>
  <si>
    <t>Rádiový spoj  - kompletní spoj v bezlicenčním pásmu , šifrování klíčem min. AES, podpora napájení PoE. Bude provedena registrace spoje. Včetně materiálu pro montáž (např. precizní kovové držáky) a montáže</t>
  </si>
  <si>
    <t>Napájecí PoE switch a core switch pro datové spoje (s managementem), Gigabit Ethernet L2 PoE Smart switch 28 port, 24 x GE PoE+ + 4 GE SFP Web Smart Pro Switch, PoE Budget min. 200W, 1 RJ45 Console port</t>
  </si>
  <si>
    <t>Napájení 230V - přepěťová ochrana - umístěno v rozvaděči budovy, přívodní kabel CYKY 3V2,5 (20m), zemní vodič (20m). Datový rozvaděč min. IP65, zámek min typu FAB, rozměr min 500 x 400 x 175mm.</t>
  </si>
  <si>
    <t>Napájení 230V -  přepěťová ochrana - umístěno v rozvaděči budovy, přívodní kabel CYKY 3V2,5 (20m), zemní vodič (20m). Datový rozvaděč min. IP65, zámek min typu FAB, rozměr min 500 x 400 x 175mm.</t>
  </si>
  <si>
    <t>Napájecí a PoE switch s managementem: 8x GE, 4x PoE min. 65W, PoE+, 2x GE SFP Web Smart Pro Switch, PoE Budget min.65W, 1 RJ45 Console port, External Power</t>
  </si>
  <si>
    <t>Napájecí a PoE switch s managementem: 8x GE, 4x PoE min. 65W, PoE+, 2x GE SFP Web Smart Pro Switch, PoE Budget min.65W, 1 RJ45 Console port,  External Power</t>
  </si>
  <si>
    <t>záložní zdroj UPS s technologií live-interactive nebo on-line, s výdrží min. 10 min. doplněným o software pro management, který zajistí včasné korektní vypnutí serveru a vypnutí ostatních technologií v případě déle trvajícího výpadku napájení. - dodávka + montáž</t>
  </si>
  <si>
    <t xml:space="preserve">Stálé napájení-VO-60 (bateriový napájecí systém min. 12V/60Ah, baterie referenčního typu LiFePO4 nebo s lepšími parametry, pevné stabilní napětí DC12V, BMS pro nabíjecí proud min. 15A, měnič DC12V/AC24V min. 100W pro panoramatickou kameru – pokud je nutný, nabíječka s výstupem DC12V/10A (min.) pro dodaný typ baterie, vzdálený dohled – telemetrie, rozvaděč na sloup min. IP54 s min. rozměry 700x250x230 mm, zámek typu FAB nebo lepší)  – garance celodenního provozu.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</si>
</sst>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color indexed="48"/>
      <name val="Arial CE"/>
      <family val="2"/>
      <charset val="238"/>
    </font>
    <font>
      <sz val="9"/>
      <name val="Arial CE"/>
    </font>
    <font>
      <i/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color indexed="10"/>
      <name val="Arial CE"/>
      <charset val="238"/>
    </font>
    <font>
      <sz val="8"/>
      <name val="Arial CE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13">
    <xf numFmtId="0" fontId="0" fillId="0" borderId="0" xfId="0"/>
    <xf numFmtId="0" fontId="2" fillId="0" borderId="0" xfId="0" applyFont="1" applyAlignment="1">
      <alignment vertical="center"/>
    </xf>
    <xf numFmtId="0" fontId="4" fillId="2" borderId="0" xfId="1" applyFont="1" applyFill="1" applyProtection="1"/>
    <xf numFmtId="49" fontId="3" fillId="2" borderId="0" xfId="1" applyNumberFormat="1" applyFont="1" applyFill="1" applyProtection="1"/>
    <xf numFmtId="49" fontId="5" fillId="3" borderId="0" xfId="1" applyNumberFormat="1" applyFont="1" applyFill="1" applyAlignment="1" applyProtection="1">
      <alignment horizontal="center"/>
      <protection locked="0"/>
    </xf>
    <xf numFmtId="0" fontId="3" fillId="0" borderId="0" xfId="1" applyProtection="1">
      <protection locked="0"/>
    </xf>
    <xf numFmtId="0" fontId="3" fillId="0" borderId="0" xfId="1" applyNumberFormat="1" applyAlignment="1" applyProtection="1">
      <alignment horizontal="right"/>
      <protection locked="0"/>
    </xf>
    <xf numFmtId="0" fontId="3" fillId="2" borderId="0" xfId="1" applyFill="1" applyAlignment="1"/>
    <xf numFmtId="0" fontId="3" fillId="2" borderId="0" xfId="1" applyFill="1" applyAlignment="1">
      <alignment horizontal="left"/>
    </xf>
    <xf numFmtId="14" fontId="6" fillId="0" borderId="0" xfId="1" applyNumberFormat="1" applyFont="1" applyAlignment="1" applyProtection="1">
      <alignment horizontal="center"/>
      <protection locked="0"/>
    </xf>
    <xf numFmtId="0" fontId="7" fillId="2" borderId="1" xfId="1" applyFont="1" applyFill="1" applyBorder="1" applyProtection="1"/>
    <xf numFmtId="0" fontId="7" fillId="2" borderId="2" xfId="1" applyFont="1" applyFill="1" applyBorder="1" applyProtection="1"/>
    <xf numFmtId="0" fontId="7" fillId="2" borderId="2" xfId="1" applyNumberFormat="1" applyFont="1" applyFill="1" applyBorder="1" applyAlignment="1" applyProtection="1">
      <alignment horizontal="left" vertical="top"/>
    </xf>
    <xf numFmtId="0" fontId="7" fillId="2" borderId="6" xfId="1" applyFont="1" applyFill="1" applyBorder="1" applyProtection="1"/>
    <xf numFmtId="0" fontId="7" fillId="2" borderId="7" xfId="1" applyFont="1" applyFill="1" applyBorder="1" applyAlignment="1" applyProtection="1">
      <alignment horizontal="center"/>
    </xf>
    <xf numFmtId="0" fontId="7" fillId="2" borderId="7" xfId="1" applyNumberFormat="1" applyFont="1" applyFill="1" applyBorder="1" applyAlignment="1" applyProtection="1">
      <alignment horizontal="left"/>
    </xf>
    <xf numFmtId="0" fontId="7" fillId="2" borderId="8" xfId="1" applyFont="1" applyFill="1" applyBorder="1" applyAlignment="1" applyProtection="1">
      <alignment horizontal="centerContinuous"/>
    </xf>
    <xf numFmtId="0" fontId="7" fillId="2" borderId="9" xfId="1" applyFont="1" applyFill="1" applyBorder="1" applyAlignment="1" applyProtection="1">
      <alignment horizontal="centerContinuous"/>
    </xf>
    <xf numFmtId="0" fontId="7" fillId="2" borderId="12" xfId="1" applyFont="1" applyFill="1" applyBorder="1" applyProtection="1"/>
    <xf numFmtId="0" fontId="7" fillId="2" borderId="9" xfId="1" applyFont="1" applyFill="1" applyBorder="1" applyAlignment="1" applyProtection="1">
      <alignment horizontal="center"/>
    </xf>
    <xf numFmtId="0" fontId="7" fillId="2" borderId="9" xfId="1" applyNumberFormat="1" applyFont="1" applyFill="1" applyBorder="1" applyAlignment="1" applyProtection="1">
      <alignment horizontal="center" vertical="top"/>
    </xf>
    <xf numFmtId="0" fontId="4" fillId="2" borderId="9" xfId="1" applyFont="1" applyFill="1" applyBorder="1" applyAlignment="1" applyProtection="1">
      <alignment horizontal="center"/>
    </xf>
    <xf numFmtId="0" fontId="7" fillId="2" borderId="13" xfId="1" applyFont="1" applyFill="1" applyBorder="1" applyAlignment="1" applyProtection="1">
      <alignment horizontal="center"/>
    </xf>
    <xf numFmtId="0" fontId="8" fillId="2" borderId="14" xfId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"/>
    </xf>
    <xf numFmtId="0" fontId="8" fillId="2" borderId="15" xfId="1" applyNumberFormat="1" applyFont="1" applyFill="1" applyBorder="1" applyAlignment="1" applyProtection="1">
      <alignment horizontal="center"/>
    </xf>
    <xf numFmtId="1" fontId="8" fillId="2" borderId="15" xfId="1" applyNumberFormat="1" applyFont="1" applyFill="1" applyBorder="1" applyAlignment="1" applyProtection="1">
      <alignment horizontal="center"/>
    </xf>
    <xf numFmtId="1" fontId="8" fillId="2" borderId="16" xfId="1" applyNumberFormat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8" fillId="4" borderId="7" xfId="1" applyFont="1" applyFill="1" applyBorder="1" applyAlignment="1" applyProtection="1">
      <alignment horizontal="center"/>
    </xf>
    <xf numFmtId="0" fontId="8" fillId="4" borderId="7" xfId="1" applyNumberFormat="1" applyFont="1" applyFill="1" applyBorder="1" applyAlignment="1" applyProtection="1">
      <alignment horizontal="right"/>
    </xf>
    <xf numFmtId="1" fontId="8" fillId="4" borderId="7" xfId="1" applyNumberFormat="1" applyFont="1" applyFill="1" applyBorder="1" applyAlignment="1" applyProtection="1">
      <alignment horizontal="center"/>
    </xf>
    <xf numFmtId="1" fontId="8" fillId="4" borderId="17" xfId="1" applyNumberFormat="1" applyFont="1" applyFill="1" applyBorder="1" applyAlignment="1" applyProtection="1">
      <alignment horizontal="center"/>
    </xf>
    <xf numFmtId="49" fontId="9" fillId="0" borderId="18" xfId="1" applyNumberFormat="1" applyFont="1" applyFill="1" applyBorder="1" applyProtection="1">
      <protection locked="0"/>
    </xf>
    <xf numFmtId="4" fontId="9" fillId="0" borderId="19" xfId="1" applyNumberFormat="1" applyFont="1" applyFill="1" applyBorder="1" applyAlignment="1" applyProtection="1">
      <alignment horizontal="center"/>
      <protection locked="0"/>
    </xf>
    <xf numFmtId="4" fontId="9" fillId="0" borderId="19" xfId="1" applyNumberFormat="1" applyFont="1" applyFill="1" applyBorder="1" applyAlignment="1" applyProtection="1">
      <alignment horizontal="right"/>
      <protection locked="0"/>
    </xf>
    <xf numFmtId="4" fontId="9" fillId="0" borderId="19" xfId="1" applyNumberFormat="1" applyFont="1" applyFill="1" applyBorder="1" applyProtection="1">
      <protection locked="0"/>
    </xf>
    <xf numFmtId="4" fontId="10" fillId="0" borderId="20" xfId="1" applyNumberFormat="1" applyFont="1" applyFill="1" applyBorder="1" applyAlignment="1" applyProtection="1">
      <protection locked="0"/>
    </xf>
    <xf numFmtId="4" fontId="10" fillId="0" borderId="17" xfId="1" applyNumberFormat="1" applyFont="1" applyFill="1" applyBorder="1" applyAlignment="1" applyProtection="1">
      <alignment horizontal="right"/>
      <protection locked="0"/>
    </xf>
    <xf numFmtId="1" fontId="10" fillId="0" borderId="6" xfId="1" applyNumberFormat="1" applyFont="1" applyFill="1" applyBorder="1" applyAlignment="1" applyProtection="1">
      <alignment vertical="center"/>
      <protection locked="0"/>
    </xf>
    <xf numFmtId="4" fontId="10" fillId="0" borderId="20" xfId="1" applyNumberFormat="1" applyFont="1" applyFill="1" applyBorder="1" applyAlignment="1" applyProtection="1">
      <alignment horizontal="center" vertical="top"/>
      <protection locked="0"/>
    </xf>
    <xf numFmtId="4" fontId="10" fillId="0" borderId="20" xfId="1" applyNumberFormat="1" applyFont="1" applyFill="1" applyBorder="1" applyAlignment="1" applyProtection="1">
      <alignment horizontal="right" vertical="top"/>
      <protection locked="0"/>
    </xf>
    <xf numFmtId="4" fontId="10" fillId="3" borderId="20" xfId="1" applyNumberFormat="1" applyFont="1" applyFill="1" applyBorder="1" applyAlignment="1" applyProtection="1">
      <alignment vertical="top"/>
      <protection locked="0"/>
    </xf>
    <xf numFmtId="4" fontId="10" fillId="0" borderId="20" xfId="1" applyNumberFormat="1" applyFont="1" applyFill="1" applyBorder="1" applyAlignment="1" applyProtection="1">
      <alignment vertical="top"/>
      <protection locked="0"/>
    </xf>
    <xf numFmtId="4" fontId="10" fillId="3" borderId="20" xfId="1" applyNumberFormat="1" applyFont="1" applyFill="1" applyBorder="1" applyAlignment="1" applyProtection="1">
      <alignment horizontal="right" vertical="top"/>
      <protection locked="0"/>
    </xf>
    <xf numFmtId="4" fontId="10" fillId="0" borderId="17" xfId="1" applyNumberFormat="1" applyFont="1" applyFill="1" applyBorder="1" applyAlignment="1" applyProtection="1">
      <alignment horizontal="right" vertical="top"/>
      <protection locked="0"/>
    </xf>
    <xf numFmtId="0" fontId="11" fillId="2" borderId="12" xfId="1" applyFont="1" applyFill="1" applyBorder="1" applyProtection="1">
      <protection locked="0"/>
    </xf>
    <xf numFmtId="4" fontId="11" fillId="2" borderId="21" xfId="1" applyNumberFormat="1" applyFont="1" applyFill="1" applyBorder="1" applyProtection="1">
      <protection locked="0"/>
    </xf>
    <xf numFmtId="4" fontId="11" fillId="2" borderId="21" xfId="1" applyNumberFormat="1" applyFont="1" applyFill="1" applyBorder="1" applyAlignment="1" applyProtection="1">
      <alignment horizontal="right"/>
      <protection locked="0"/>
    </xf>
    <xf numFmtId="4" fontId="11" fillId="2" borderId="22" xfId="1" applyNumberFormat="1" applyFont="1" applyFill="1" applyBorder="1" applyAlignment="1" applyProtection="1">
      <alignment horizontal="right"/>
      <protection locked="0"/>
    </xf>
    <xf numFmtId="4" fontId="10" fillId="0" borderId="20" xfId="1" applyNumberFormat="1" applyFont="1" applyFill="1" applyBorder="1" applyAlignment="1" applyProtection="1">
      <alignment vertical="center"/>
      <protection locked="0"/>
    </xf>
    <xf numFmtId="164" fontId="10" fillId="0" borderId="20" xfId="1" applyNumberFormat="1" applyFont="1" applyFill="1" applyBorder="1" applyAlignment="1" applyProtection="1">
      <alignment horizontal="center" vertical="top"/>
      <protection locked="0"/>
    </xf>
    <xf numFmtId="49" fontId="9" fillId="0" borderId="6" xfId="2" applyNumberFormat="1" applyFont="1" applyBorder="1" applyProtection="1">
      <protection locked="0"/>
    </xf>
    <xf numFmtId="164" fontId="9" fillId="0" borderId="20" xfId="2" applyNumberFormat="1" applyFont="1" applyBorder="1" applyAlignment="1" applyProtection="1">
      <alignment horizontal="center"/>
      <protection locked="0"/>
    </xf>
    <xf numFmtId="4" fontId="9" fillId="0" borderId="20" xfId="2" applyNumberFormat="1" applyFont="1" applyBorder="1" applyAlignment="1" applyProtection="1">
      <alignment horizontal="right"/>
      <protection locked="0"/>
    </xf>
    <xf numFmtId="4" fontId="12" fillId="0" borderId="20" xfId="2" applyNumberFormat="1" applyFont="1" applyBorder="1" applyProtection="1">
      <protection locked="0"/>
    </xf>
    <xf numFmtId="4" fontId="12" fillId="0" borderId="20" xfId="2" applyNumberFormat="1" applyFont="1" applyFill="1" applyBorder="1" applyProtection="1">
      <protection locked="0"/>
    </xf>
    <xf numFmtId="4" fontId="9" fillId="0" borderId="17" xfId="2" applyNumberFormat="1" applyFont="1" applyFill="1" applyBorder="1" applyAlignment="1" applyProtection="1">
      <alignment horizontal="right"/>
      <protection locked="0"/>
    </xf>
    <xf numFmtId="1" fontId="13" fillId="0" borderId="6" xfId="2" applyNumberFormat="1" applyFont="1" applyBorder="1" applyProtection="1">
      <protection locked="0"/>
    </xf>
    <xf numFmtId="164" fontId="13" fillId="0" borderId="20" xfId="2" applyNumberFormat="1" applyFont="1" applyBorder="1" applyAlignment="1" applyProtection="1">
      <alignment horizontal="center" vertical="top"/>
      <protection locked="0"/>
    </xf>
    <xf numFmtId="4" fontId="13" fillId="0" borderId="20" xfId="2" applyNumberFormat="1" applyFont="1" applyBorder="1" applyAlignment="1" applyProtection="1">
      <alignment horizontal="right" vertical="top"/>
      <protection locked="0"/>
    </xf>
    <xf numFmtId="1" fontId="9" fillId="2" borderId="12" xfId="2" applyNumberFormat="1" applyFont="1" applyFill="1" applyBorder="1" applyProtection="1">
      <protection locked="0"/>
    </xf>
    <xf numFmtId="164" fontId="9" fillId="2" borderId="21" xfId="2" applyNumberFormat="1" applyFont="1" applyFill="1" applyBorder="1" applyAlignment="1" applyProtection="1">
      <alignment horizontal="center"/>
      <protection locked="0"/>
    </xf>
    <xf numFmtId="164" fontId="9" fillId="2" borderId="21" xfId="2" applyNumberFormat="1" applyFont="1" applyFill="1" applyBorder="1" applyAlignment="1" applyProtection="1">
      <alignment horizontal="right"/>
      <protection locked="0"/>
    </xf>
    <xf numFmtId="4" fontId="12" fillId="2" borderId="21" xfId="2" applyNumberFormat="1" applyFont="1" applyFill="1" applyBorder="1" applyProtection="1">
      <protection locked="0"/>
    </xf>
    <xf numFmtId="4" fontId="12" fillId="2" borderId="21" xfId="2" applyNumberFormat="1" applyFont="1" applyFill="1" applyBorder="1" applyAlignment="1" applyProtection="1">
      <alignment horizontal="right"/>
      <protection locked="0"/>
    </xf>
    <xf numFmtId="4" fontId="11" fillId="2" borderId="22" xfId="1" applyNumberFormat="1" applyFont="1" applyFill="1" applyBorder="1" applyProtection="1">
      <protection locked="0"/>
    </xf>
    <xf numFmtId="1" fontId="9" fillId="2" borderId="23" xfId="2" applyNumberFormat="1" applyFont="1" applyFill="1" applyBorder="1" applyProtection="1">
      <protection locked="0"/>
    </xf>
    <xf numFmtId="164" fontId="9" fillId="2" borderId="24" xfId="2" applyNumberFormat="1" applyFont="1" applyFill="1" applyBorder="1" applyAlignment="1" applyProtection="1">
      <alignment horizontal="center"/>
      <protection locked="0"/>
    </xf>
    <xf numFmtId="164" fontId="9" fillId="2" borderId="24" xfId="2" applyNumberFormat="1" applyFont="1" applyFill="1" applyBorder="1" applyAlignment="1" applyProtection="1">
      <alignment horizontal="right"/>
      <protection locked="0"/>
    </xf>
    <xf numFmtId="4" fontId="12" fillId="2" borderId="24" xfId="2" applyNumberFormat="1" applyFont="1" applyFill="1" applyBorder="1" applyProtection="1">
      <protection locked="0"/>
    </xf>
    <xf numFmtId="4" fontId="11" fillId="2" borderId="24" xfId="1" applyNumberFormat="1" applyFont="1" applyFill="1" applyBorder="1" applyProtection="1">
      <protection locked="0"/>
    </xf>
    <xf numFmtId="4" fontId="12" fillId="2" borderId="24" xfId="2" applyNumberFormat="1" applyFont="1" applyFill="1" applyBorder="1" applyAlignment="1" applyProtection="1">
      <alignment horizontal="right"/>
      <protection locked="0"/>
    </xf>
    <xf numFmtId="4" fontId="11" fillId="2" borderId="25" xfId="1" applyNumberFormat="1" applyFont="1" applyFill="1" applyBorder="1" applyProtection="1">
      <protection locked="0"/>
    </xf>
    <xf numFmtId="49" fontId="7" fillId="2" borderId="26" xfId="1" applyNumberFormat="1" applyFont="1" applyFill="1" applyBorder="1" applyProtection="1"/>
    <xf numFmtId="49" fontId="7" fillId="2" borderId="0" xfId="1" applyNumberFormat="1" applyFont="1" applyFill="1" applyBorder="1" applyAlignment="1" applyProtection="1">
      <alignment horizontal="center"/>
    </xf>
    <xf numFmtId="49" fontId="7" fillId="2" borderId="27" xfId="1" applyNumberFormat="1" applyFont="1" applyFill="1" applyBorder="1" applyAlignment="1" applyProtection="1">
      <alignment horizontal="center"/>
    </xf>
    <xf numFmtId="49" fontId="8" fillId="2" borderId="28" xfId="1" applyNumberFormat="1" applyFont="1" applyFill="1" applyBorder="1" applyAlignment="1" applyProtection="1">
      <alignment horizontal="center"/>
    </xf>
    <xf numFmtId="49" fontId="8" fillId="4" borderId="0" xfId="1" applyNumberFormat="1" applyFont="1" applyFill="1" applyBorder="1" applyAlignment="1" applyProtection="1">
      <alignment horizontal="center"/>
    </xf>
    <xf numFmtId="49" fontId="9" fillId="0" borderId="29" xfId="1" applyNumberFormat="1" applyFont="1" applyFill="1" applyBorder="1" applyProtection="1">
      <protection locked="0"/>
    </xf>
    <xf numFmtId="49" fontId="10" fillId="0" borderId="30" xfId="1" applyNumberFormat="1" applyFont="1" applyFill="1" applyBorder="1" applyAlignment="1" applyProtection="1">
      <alignment vertical="center"/>
      <protection locked="0"/>
    </xf>
    <xf numFmtId="0" fontId="11" fillId="2" borderId="8" xfId="1" applyFont="1" applyFill="1" applyBorder="1" applyProtection="1">
      <protection locked="0"/>
    </xf>
    <xf numFmtId="49" fontId="9" fillId="0" borderId="30" xfId="2" applyNumberFormat="1" applyFont="1" applyFill="1" applyBorder="1" applyProtection="1">
      <protection locked="0"/>
    </xf>
    <xf numFmtId="49" fontId="11" fillId="2" borderId="8" xfId="2" applyNumberFormat="1" applyFont="1" applyFill="1" applyBorder="1" applyProtection="1">
      <protection locked="0"/>
    </xf>
    <xf numFmtId="49" fontId="11" fillId="2" borderId="31" xfId="2" applyNumberFormat="1" applyFont="1" applyFill="1" applyBorder="1" applyProtection="1">
      <protection locked="0"/>
    </xf>
    <xf numFmtId="49" fontId="7" fillId="2" borderId="1" xfId="1" applyNumberFormat="1" applyFont="1" applyFill="1" applyBorder="1" applyProtection="1"/>
    <xf numFmtId="49" fontId="7" fillId="2" borderId="6" xfId="1" applyNumberFormat="1" applyFont="1" applyFill="1" applyBorder="1" applyProtection="1"/>
    <xf numFmtId="49" fontId="7" fillId="2" borderId="12" xfId="1" applyNumberFormat="1" applyFont="1" applyFill="1" applyBorder="1" applyAlignment="1" applyProtection="1">
      <alignment horizontal="center"/>
    </xf>
    <xf numFmtId="49" fontId="8" fillId="2" borderId="14" xfId="1" applyNumberFormat="1" applyFont="1" applyFill="1" applyBorder="1" applyAlignment="1" applyProtection="1">
      <alignment horizontal="center"/>
    </xf>
    <xf numFmtId="49" fontId="8" fillId="4" borderId="6" xfId="1" applyNumberFormat="1" applyFont="1" applyFill="1" applyBorder="1" applyAlignment="1" applyProtection="1">
      <alignment horizontal="center"/>
    </xf>
    <xf numFmtId="49" fontId="9" fillId="0" borderId="18" xfId="1" applyNumberFormat="1" applyFont="1" applyFill="1" applyBorder="1" applyAlignment="1" applyProtection="1">
      <alignment shrinkToFit="1"/>
      <protection locked="0"/>
    </xf>
    <xf numFmtId="49" fontId="10" fillId="0" borderId="6" xfId="1" applyNumberFormat="1" applyFont="1" applyFill="1" applyBorder="1" applyAlignment="1" applyProtection="1">
      <alignment vertical="top" wrapText="1" shrinkToFit="1"/>
      <protection locked="0"/>
    </xf>
    <xf numFmtId="0" fontId="11" fillId="2" borderId="12" xfId="1" applyFont="1" applyFill="1" applyBorder="1" applyAlignment="1" applyProtection="1">
      <alignment shrinkToFit="1"/>
      <protection locked="0"/>
    </xf>
    <xf numFmtId="49" fontId="10" fillId="0" borderId="6" xfId="1" applyNumberFormat="1" applyFont="1" applyFill="1" applyBorder="1" applyAlignment="1" applyProtection="1">
      <alignment vertical="top" wrapText="1"/>
      <protection locked="0"/>
    </xf>
    <xf numFmtId="49" fontId="11" fillId="2" borderId="12" xfId="2" applyNumberFormat="1" applyFont="1" applyFill="1" applyBorder="1" applyProtection="1">
      <protection locked="0"/>
    </xf>
    <xf numFmtId="49" fontId="9" fillId="0" borderId="6" xfId="1" applyNumberFormat="1" applyFont="1" applyFill="1" applyBorder="1" applyAlignment="1" applyProtection="1">
      <protection locked="0"/>
    </xf>
    <xf numFmtId="49" fontId="11" fillId="0" borderId="6" xfId="1" applyNumberFormat="1" applyFont="1" applyFill="1" applyBorder="1" applyAlignment="1" applyProtection="1">
      <alignment vertical="top" wrapText="1" shrinkToFit="1"/>
      <protection locked="0"/>
    </xf>
    <xf numFmtId="49" fontId="11" fillId="0" borderId="6" xfId="2" applyNumberFormat="1" applyFont="1" applyFill="1" applyBorder="1" applyAlignment="1" applyProtection="1">
      <alignment vertical="top" wrapText="1"/>
      <protection locked="0"/>
    </xf>
    <xf numFmtId="49" fontId="9" fillId="0" borderId="6" xfId="1" applyNumberFormat="1" applyFont="1" applyFill="1" applyBorder="1" applyAlignment="1" applyProtection="1">
      <alignment shrinkToFit="1"/>
      <protection locked="0"/>
    </xf>
    <xf numFmtId="49" fontId="13" fillId="0" borderId="6" xfId="2" applyNumberFormat="1" applyFont="1" applyFill="1" applyBorder="1" applyAlignment="1" applyProtection="1">
      <alignment vertical="top" wrapText="1"/>
      <protection locked="0"/>
    </xf>
    <xf numFmtId="49" fontId="11" fillId="0" borderId="6" xfId="1" applyNumberFormat="1" applyFont="1" applyFill="1" applyBorder="1" applyAlignment="1" applyProtection="1">
      <alignment vertical="top" wrapText="1"/>
      <protection locked="0"/>
    </xf>
    <xf numFmtId="49" fontId="13" fillId="0" borderId="6" xfId="2" applyNumberFormat="1" applyFont="1" applyFill="1" applyBorder="1" applyAlignment="1" applyProtection="1">
      <alignment vertical="top"/>
      <protection locked="0"/>
    </xf>
    <xf numFmtId="49" fontId="11" fillId="2" borderId="23" xfId="2" applyNumberFormat="1" applyFont="1" applyFill="1" applyBorder="1" applyProtection="1">
      <protection locked="0"/>
    </xf>
    <xf numFmtId="0" fontId="0" fillId="5" borderId="32" xfId="0" applyFill="1" applyBorder="1"/>
    <xf numFmtId="0" fontId="0" fillId="5" borderId="33" xfId="0" applyFill="1" applyBorder="1"/>
    <xf numFmtId="0" fontId="0" fillId="5" borderId="34" xfId="0" applyFill="1" applyBorder="1"/>
    <xf numFmtId="0" fontId="0" fillId="5" borderId="35" xfId="0" applyFill="1" applyBorder="1"/>
    <xf numFmtId="0" fontId="1" fillId="5" borderId="32" xfId="0" applyFont="1" applyFill="1" applyBorder="1"/>
    <xf numFmtId="0" fontId="7" fillId="2" borderId="3" xfId="1" applyFont="1" applyFill="1" applyBorder="1" applyAlignment="1" applyProtection="1">
      <alignment horizontal="center"/>
    </xf>
    <xf numFmtId="0" fontId="7" fillId="2" borderId="4" xfId="1" applyFont="1" applyFill="1" applyBorder="1" applyAlignment="1" applyProtection="1">
      <alignment horizontal="center"/>
    </xf>
    <xf numFmtId="0" fontId="7" fillId="2" borderId="5" xfId="1" applyFont="1" applyFill="1" applyBorder="1" applyAlignment="1" applyProtection="1">
      <alignment horizontal="center"/>
    </xf>
    <xf numFmtId="0" fontId="7" fillId="2" borderId="10" xfId="1" applyFont="1" applyFill="1" applyBorder="1" applyAlignment="1" applyProtection="1">
      <alignment horizontal="center"/>
    </xf>
    <xf numFmtId="0" fontId="7" fillId="2" borderId="11" xfId="1" applyFont="1" applyFill="1" applyBorder="1" applyAlignment="1" applyProtection="1">
      <alignment horizontal="center"/>
    </xf>
  </cellXfs>
  <cellStyles count="3">
    <cellStyle name="Normální" xfId="0" builtinId="0"/>
    <cellStyle name="normální_POL.XLS" xfId="1"/>
    <cellStyle name="normální_POL.XLS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05"/>
  <sheetViews>
    <sheetView tabSelected="1" workbookViewId="0">
      <selection activeCell="C18" sqref="C18"/>
    </sheetView>
  </sheetViews>
  <sheetFormatPr defaultRowHeight="15" x14ac:dyDescent="0.25"/>
  <cols>
    <col min="1" max="1" width="14.42578125" bestFit="1" customWidth="1"/>
    <col min="2" max="2" width="47.85546875" customWidth="1"/>
    <col min="3" max="3" width="85.5703125" bestFit="1" customWidth="1"/>
  </cols>
  <sheetData>
    <row r="2" spans="1:9" ht="20.25" x14ac:dyDescent="0.25">
      <c r="B2" s="1" t="s">
        <v>0</v>
      </c>
      <c r="C2" s="1"/>
      <c r="D2" s="1"/>
      <c r="E2" s="1"/>
      <c r="F2" s="1"/>
      <c r="G2" s="1"/>
      <c r="H2" s="1"/>
    </row>
    <row r="4" spans="1:9" x14ac:dyDescent="0.25">
      <c r="A4" s="2" t="s">
        <v>1</v>
      </c>
      <c r="B4" s="3"/>
      <c r="C4" s="4"/>
      <c r="D4" s="5"/>
      <c r="E4" s="6"/>
      <c r="F4" s="5"/>
      <c r="G4" s="7" t="s">
        <v>57</v>
      </c>
      <c r="H4" s="8"/>
      <c r="I4" s="9"/>
    </row>
    <row r="5" spans="1:9" ht="15.75" thickBot="1" x14ac:dyDescent="0.3">
      <c r="A5" s="2" t="s">
        <v>2</v>
      </c>
      <c r="B5" s="3"/>
      <c r="C5" s="4"/>
      <c r="D5" s="5"/>
      <c r="E5" s="6"/>
      <c r="F5" s="5"/>
      <c r="G5" s="7"/>
      <c r="H5" s="8"/>
      <c r="I5" s="9"/>
    </row>
    <row r="6" spans="1:9" x14ac:dyDescent="0.25">
      <c r="A6" s="10" t="s">
        <v>3</v>
      </c>
      <c r="B6" s="74"/>
      <c r="C6" s="85"/>
      <c r="D6" s="11"/>
      <c r="E6" s="12"/>
      <c r="F6" s="108" t="s">
        <v>4</v>
      </c>
      <c r="G6" s="109"/>
      <c r="H6" s="109"/>
      <c r="I6" s="110"/>
    </row>
    <row r="7" spans="1:9" x14ac:dyDescent="0.25">
      <c r="A7" s="13" t="s">
        <v>5</v>
      </c>
      <c r="B7" s="75" t="s">
        <v>6</v>
      </c>
      <c r="C7" s="86"/>
      <c r="D7" s="14" t="s">
        <v>7</v>
      </c>
      <c r="E7" s="15"/>
      <c r="F7" s="16" t="s">
        <v>8</v>
      </c>
      <c r="G7" s="17"/>
      <c r="H7" s="111" t="s">
        <v>9</v>
      </c>
      <c r="I7" s="112"/>
    </row>
    <row r="8" spans="1:9" x14ac:dyDescent="0.25">
      <c r="A8" s="18" t="s">
        <v>10</v>
      </c>
      <c r="B8" s="76" t="s">
        <v>11</v>
      </c>
      <c r="C8" s="87" t="s">
        <v>12</v>
      </c>
      <c r="D8" s="19" t="s">
        <v>13</v>
      </c>
      <c r="E8" s="20" t="s">
        <v>14</v>
      </c>
      <c r="F8" s="21" t="s">
        <v>15</v>
      </c>
      <c r="G8" s="21" t="s">
        <v>16</v>
      </c>
      <c r="H8" s="21" t="s">
        <v>15</v>
      </c>
      <c r="I8" s="22" t="s">
        <v>16</v>
      </c>
    </row>
    <row r="9" spans="1:9" x14ac:dyDescent="0.25">
      <c r="A9" s="23"/>
      <c r="B9" s="77">
        <v>1</v>
      </c>
      <c r="C9" s="88">
        <v>2</v>
      </c>
      <c r="D9" s="24">
        <v>3</v>
      </c>
      <c r="E9" s="25">
        <v>4</v>
      </c>
      <c r="F9" s="24">
        <v>7</v>
      </c>
      <c r="G9" s="24">
        <v>8</v>
      </c>
      <c r="H9" s="26">
        <v>9</v>
      </c>
      <c r="I9" s="27">
        <v>10</v>
      </c>
    </row>
    <row r="10" spans="1:9" x14ac:dyDescent="0.25">
      <c r="A10" s="28"/>
      <c r="B10" s="78"/>
      <c r="C10" s="89"/>
      <c r="D10" s="29"/>
      <c r="E10" s="30"/>
      <c r="F10" s="29"/>
      <c r="G10" s="29"/>
      <c r="H10" s="31"/>
      <c r="I10" s="32"/>
    </row>
    <row r="11" spans="1:9" x14ac:dyDescent="0.25">
      <c r="A11" s="33" t="s">
        <v>17</v>
      </c>
      <c r="B11" s="79" t="s">
        <v>61</v>
      </c>
      <c r="C11" s="90" t="s">
        <v>58</v>
      </c>
      <c r="D11" s="34"/>
      <c r="E11" s="35"/>
      <c r="F11" s="36"/>
      <c r="G11" s="37"/>
      <c r="H11" s="35"/>
      <c r="I11" s="38"/>
    </row>
    <row r="12" spans="1:9" x14ac:dyDescent="0.25">
      <c r="A12" s="39"/>
      <c r="B12" s="80"/>
      <c r="C12" s="91" t="s">
        <v>18</v>
      </c>
      <c r="D12" s="40" t="s">
        <v>25</v>
      </c>
      <c r="E12" s="41">
        <v>1</v>
      </c>
      <c r="F12" s="42">
        <v>0</v>
      </c>
      <c r="G12" s="43">
        <f t="shared" ref="G12:G20" si="0">(E12*F12)</f>
        <v>0</v>
      </c>
      <c r="H12" s="44">
        <v>0</v>
      </c>
      <c r="I12" s="45">
        <f t="shared" ref="I12:I20" si="1">(E12*H12)</f>
        <v>0</v>
      </c>
    </row>
    <row r="13" spans="1:9" ht="22.5" x14ac:dyDescent="0.25">
      <c r="A13" s="39"/>
      <c r="B13" s="80"/>
      <c r="C13" s="91" t="s">
        <v>84</v>
      </c>
      <c r="D13" s="40" t="s">
        <v>25</v>
      </c>
      <c r="E13" s="41">
        <v>1</v>
      </c>
      <c r="F13" s="42">
        <v>0</v>
      </c>
      <c r="G13" s="43">
        <f t="shared" si="0"/>
        <v>0</v>
      </c>
      <c r="H13" s="44">
        <v>0</v>
      </c>
      <c r="I13" s="45">
        <f t="shared" si="1"/>
        <v>0</v>
      </c>
    </row>
    <row r="14" spans="1:9" ht="22.5" x14ac:dyDescent="0.25">
      <c r="A14" s="39"/>
      <c r="B14" s="80"/>
      <c r="C14" s="91" t="s">
        <v>20</v>
      </c>
      <c r="D14" s="40" t="s">
        <v>21</v>
      </c>
      <c r="E14" s="41">
        <v>10</v>
      </c>
      <c r="F14" s="42">
        <v>0</v>
      </c>
      <c r="G14" s="43">
        <f t="shared" si="0"/>
        <v>0</v>
      </c>
      <c r="H14" s="44">
        <v>0</v>
      </c>
      <c r="I14" s="45">
        <f t="shared" si="1"/>
        <v>0</v>
      </c>
    </row>
    <row r="15" spans="1:9" ht="33.75" x14ac:dyDescent="0.25">
      <c r="A15" s="39"/>
      <c r="B15" s="80"/>
      <c r="C15" s="91" t="s">
        <v>59</v>
      </c>
      <c r="D15" s="40" t="s">
        <v>25</v>
      </c>
      <c r="E15" s="41">
        <v>1</v>
      </c>
      <c r="F15" s="42">
        <v>0</v>
      </c>
      <c r="G15" s="43">
        <f t="shared" si="0"/>
        <v>0</v>
      </c>
      <c r="H15" s="44">
        <v>0</v>
      </c>
      <c r="I15" s="45">
        <f t="shared" si="1"/>
        <v>0</v>
      </c>
    </row>
    <row r="16" spans="1:9" ht="22.5" x14ac:dyDescent="0.25">
      <c r="A16" s="39"/>
      <c r="B16" s="80"/>
      <c r="C16" s="91" t="s">
        <v>65</v>
      </c>
      <c r="D16" s="40" t="s">
        <v>19</v>
      </c>
      <c r="E16" s="41">
        <v>1</v>
      </c>
      <c r="F16" s="42">
        <v>0</v>
      </c>
      <c r="G16" s="43">
        <f t="shared" si="0"/>
        <v>0</v>
      </c>
      <c r="H16" s="44">
        <v>0</v>
      </c>
      <c r="I16" s="45">
        <f t="shared" si="1"/>
        <v>0</v>
      </c>
    </row>
    <row r="17" spans="1:9" ht="22.5" x14ac:dyDescent="0.25">
      <c r="A17" s="39"/>
      <c r="B17" s="80"/>
      <c r="C17" s="91" t="s">
        <v>60</v>
      </c>
      <c r="D17" s="40" t="s">
        <v>19</v>
      </c>
      <c r="E17" s="41">
        <v>4</v>
      </c>
      <c r="F17" s="42">
        <v>0</v>
      </c>
      <c r="G17" s="43">
        <f t="shared" si="0"/>
        <v>0</v>
      </c>
      <c r="H17" s="44">
        <v>0</v>
      </c>
      <c r="I17" s="45">
        <f t="shared" si="1"/>
        <v>0</v>
      </c>
    </row>
    <row r="18" spans="1:9" ht="33.75" x14ac:dyDescent="0.25">
      <c r="A18" s="39"/>
      <c r="B18" s="80"/>
      <c r="C18" s="91" t="s">
        <v>89</v>
      </c>
      <c r="D18" s="40" t="s">
        <v>25</v>
      </c>
      <c r="E18" s="41">
        <v>1</v>
      </c>
      <c r="F18" s="42">
        <v>0</v>
      </c>
      <c r="G18" s="43">
        <f t="shared" si="0"/>
        <v>0</v>
      </c>
      <c r="H18" s="44">
        <v>0</v>
      </c>
      <c r="I18" s="45">
        <f t="shared" si="1"/>
        <v>0</v>
      </c>
    </row>
    <row r="19" spans="1:9" ht="22.5" x14ac:dyDescent="0.25">
      <c r="A19" s="39"/>
      <c r="B19" s="80"/>
      <c r="C19" s="91" t="s">
        <v>22</v>
      </c>
      <c r="D19" s="40" t="s">
        <v>19</v>
      </c>
      <c r="E19" s="41">
        <v>1</v>
      </c>
      <c r="F19" s="42">
        <v>0</v>
      </c>
      <c r="G19" s="43">
        <f t="shared" si="0"/>
        <v>0</v>
      </c>
      <c r="H19" s="44">
        <v>0</v>
      </c>
      <c r="I19" s="45">
        <f t="shared" si="1"/>
        <v>0</v>
      </c>
    </row>
    <row r="20" spans="1:9" ht="22.5" x14ac:dyDescent="0.25">
      <c r="A20" s="39"/>
      <c r="B20" s="80"/>
      <c r="C20" s="91" t="s">
        <v>23</v>
      </c>
      <c r="D20" s="40" t="s">
        <v>19</v>
      </c>
      <c r="E20" s="41">
        <v>1</v>
      </c>
      <c r="F20" s="42">
        <v>0</v>
      </c>
      <c r="G20" s="43">
        <f t="shared" si="0"/>
        <v>0</v>
      </c>
      <c r="H20" s="44">
        <v>0</v>
      </c>
      <c r="I20" s="45">
        <f t="shared" si="1"/>
        <v>0</v>
      </c>
    </row>
    <row r="21" spans="1:9" x14ac:dyDescent="0.25">
      <c r="A21" s="46"/>
      <c r="B21" s="81" t="s">
        <v>24</v>
      </c>
      <c r="C21" s="92"/>
      <c r="D21" s="47"/>
      <c r="E21" s="48"/>
      <c r="F21" s="47"/>
      <c r="G21" s="47">
        <f>SUM(G12:G20)</f>
        <v>0</v>
      </c>
      <c r="H21" s="48"/>
      <c r="I21" s="49">
        <f>SUM(I12:I20)</f>
        <v>0</v>
      </c>
    </row>
    <row r="22" spans="1:9" x14ac:dyDescent="0.25">
      <c r="A22" s="52" t="s">
        <v>17</v>
      </c>
      <c r="B22" s="82" t="s">
        <v>62</v>
      </c>
      <c r="C22" s="90" t="s">
        <v>82</v>
      </c>
      <c r="D22" s="53"/>
      <c r="E22" s="54"/>
      <c r="F22" s="55"/>
      <c r="G22" s="50"/>
      <c r="H22" s="56"/>
      <c r="I22" s="57"/>
    </row>
    <row r="23" spans="1:9" x14ac:dyDescent="0.25">
      <c r="A23" s="58"/>
      <c r="B23" s="80"/>
      <c r="C23" s="91" t="s">
        <v>69</v>
      </c>
      <c r="D23" s="51" t="s">
        <v>25</v>
      </c>
      <c r="E23" s="60">
        <v>1</v>
      </c>
      <c r="F23" s="42">
        <v>0</v>
      </c>
      <c r="G23" s="43">
        <f t="shared" ref="G23:G32" si="2">(E23*F23)</f>
        <v>0</v>
      </c>
      <c r="H23" s="44">
        <v>0</v>
      </c>
      <c r="I23" s="45">
        <f t="shared" ref="I23:I32" si="3">(E23*H23)</f>
        <v>0</v>
      </c>
    </row>
    <row r="24" spans="1:9" ht="22.5" x14ac:dyDescent="0.25">
      <c r="A24" s="58"/>
      <c r="B24" s="80"/>
      <c r="C24" s="91" t="s">
        <v>85</v>
      </c>
      <c r="D24" s="51" t="s">
        <v>25</v>
      </c>
      <c r="E24" s="60">
        <v>1</v>
      </c>
      <c r="F24" s="42">
        <v>0</v>
      </c>
      <c r="G24" s="43">
        <f t="shared" si="2"/>
        <v>0</v>
      </c>
      <c r="H24" s="44">
        <v>0</v>
      </c>
      <c r="I24" s="45">
        <f t="shared" si="3"/>
        <v>0</v>
      </c>
    </row>
    <row r="25" spans="1:9" ht="22.5" x14ac:dyDescent="0.25">
      <c r="A25" s="58"/>
      <c r="B25" s="80"/>
      <c r="C25" s="93" t="s">
        <v>87</v>
      </c>
      <c r="D25" s="59" t="s">
        <v>25</v>
      </c>
      <c r="E25" s="60">
        <v>1</v>
      </c>
      <c r="F25" s="42">
        <v>0</v>
      </c>
      <c r="G25" s="43">
        <f t="shared" si="2"/>
        <v>0</v>
      </c>
      <c r="H25" s="44">
        <v>0</v>
      </c>
      <c r="I25" s="45">
        <f t="shared" si="3"/>
        <v>0</v>
      </c>
    </row>
    <row r="26" spans="1:9" x14ac:dyDescent="0.25">
      <c r="A26" s="58"/>
      <c r="B26" s="80"/>
      <c r="C26" s="91" t="s">
        <v>26</v>
      </c>
      <c r="D26" s="59" t="s">
        <v>25</v>
      </c>
      <c r="E26" s="60">
        <v>1</v>
      </c>
      <c r="F26" s="42">
        <v>0</v>
      </c>
      <c r="G26" s="43">
        <f t="shared" si="2"/>
        <v>0</v>
      </c>
      <c r="H26" s="44">
        <v>0</v>
      </c>
      <c r="I26" s="45">
        <f t="shared" si="3"/>
        <v>0</v>
      </c>
    </row>
    <row r="27" spans="1:9" ht="22.5" x14ac:dyDescent="0.25">
      <c r="A27" s="58"/>
      <c r="B27" s="80"/>
      <c r="C27" s="91" t="s">
        <v>83</v>
      </c>
      <c r="D27" s="59" t="s">
        <v>25</v>
      </c>
      <c r="E27" s="60">
        <v>1</v>
      </c>
      <c r="F27" s="42">
        <v>0</v>
      </c>
      <c r="G27" s="43">
        <f t="shared" si="2"/>
        <v>0</v>
      </c>
      <c r="H27" s="44">
        <v>0</v>
      </c>
      <c r="I27" s="45">
        <f t="shared" si="3"/>
        <v>0</v>
      </c>
    </row>
    <row r="28" spans="1:9" x14ac:dyDescent="0.25">
      <c r="A28" s="58"/>
      <c r="B28" s="80"/>
      <c r="C28" s="91" t="s">
        <v>71</v>
      </c>
      <c r="D28" s="59" t="s">
        <v>19</v>
      </c>
      <c r="E28" s="60">
        <v>1</v>
      </c>
      <c r="F28" s="42">
        <v>0</v>
      </c>
      <c r="G28" s="43">
        <f t="shared" si="2"/>
        <v>0</v>
      </c>
      <c r="H28" s="44">
        <v>0</v>
      </c>
      <c r="I28" s="45">
        <f t="shared" si="3"/>
        <v>0</v>
      </c>
    </row>
    <row r="29" spans="1:9" x14ac:dyDescent="0.25">
      <c r="A29" s="58"/>
      <c r="B29" s="80"/>
      <c r="C29" s="91" t="s">
        <v>66</v>
      </c>
      <c r="D29" s="59" t="s">
        <v>19</v>
      </c>
      <c r="E29" s="60">
        <v>1</v>
      </c>
      <c r="F29" s="42">
        <v>0</v>
      </c>
      <c r="G29" s="43">
        <f t="shared" si="2"/>
        <v>0</v>
      </c>
      <c r="H29" s="44">
        <v>0</v>
      </c>
      <c r="I29" s="45">
        <f t="shared" si="3"/>
        <v>0</v>
      </c>
    </row>
    <row r="30" spans="1:9" x14ac:dyDescent="0.25">
      <c r="A30" s="58"/>
      <c r="B30" s="80"/>
      <c r="C30" s="91" t="s">
        <v>64</v>
      </c>
      <c r="D30" s="51" t="s">
        <v>25</v>
      </c>
      <c r="E30" s="60">
        <v>1</v>
      </c>
      <c r="F30" s="42">
        <v>0</v>
      </c>
      <c r="G30" s="43">
        <f t="shared" si="2"/>
        <v>0</v>
      </c>
      <c r="H30" s="44">
        <v>0</v>
      </c>
      <c r="I30" s="45">
        <f t="shared" si="3"/>
        <v>0</v>
      </c>
    </row>
    <row r="31" spans="1:9" x14ac:dyDescent="0.25">
      <c r="A31" s="58"/>
      <c r="B31" s="80"/>
      <c r="C31" s="91" t="s">
        <v>67</v>
      </c>
      <c r="D31" s="51" t="s">
        <v>21</v>
      </c>
      <c r="E31" s="41">
        <v>1</v>
      </c>
      <c r="F31" s="42">
        <v>0</v>
      </c>
      <c r="G31" s="43">
        <f t="shared" si="2"/>
        <v>0</v>
      </c>
      <c r="H31" s="44">
        <v>0</v>
      </c>
      <c r="I31" s="45">
        <f t="shared" si="3"/>
        <v>0</v>
      </c>
    </row>
    <row r="32" spans="1:9" x14ac:dyDescent="0.25">
      <c r="A32" s="58"/>
      <c r="B32" s="80"/>
      <c r="C32" s="91" t="s">
        <v>63</v>
      </c>
      <c r="D32" s="51" t="s">
        <v>25</v>
      </c>
      <c r="E32" s="41">
        <v>1</v>
      </c>
      <c r="F32" s="42">
        <v>0</v>
      </c>
      <c r="G32" s="43">
        <f t="shared" si="2"/>
        <v>0</v>
      </c>
      <c r="H32" s="44">
        <v>0</v>
      </c>
      <c r="I32" s="45">
        <f t="shared" si="3"/>
        <v>0</v>
      </c>
    </row>
    <row r="33" spans="1:9" x14ac:dyDescent="0.25">
      <c r="A33" s="61"/>
      <c r="B33" s="83" t="s">
        <v>28</v>
      </c>
      <c r="C33" s="94"/>
      <c r="D33" s="62"/>
      <c r="E33" s="63" t="s">
        <v>29</v>
      </c>
      <c r="F33" s="64"/>
      <c r="G33" s="47">
        <f>SUM(G23:G32)</f>
        <v>0</v>
      </c>
      <c r="H33" s="65"/>
      <c r="I33" s="66">
        <f>SUM(I23:I32)</f>
        <v>0</v>
      </c>
    </row>
    <row r="34" spans="1:9" x14ac:dyDescent="0.25">
      <c r="A34" s="52" t="s">
        <v>17</v>
      </c>
      <c r="B34" s="82" t="s">
        <v>68</v>
      </c>
      <c r="C34" s="95" t="s">
        <v>30</v>
      </c>
      <c r="D34" s="53"/>
      <c r="E34" s="54"/>
      <c r="F34" s="55"/>
      <c r="G34" s="50"/>
      <c r="H34" s="56"/>
      <c r="I34" s="57"/>
    </row>
    <row r="35" spans="1:9" ht="22.5" x14ac:dyDescent="0.25">
      <c r="A35" s="58"/>
      <c r="B35" s="80"/>
      <c r="C35" s="91" t="s">
        <v>85</v>
      </c>
      <c r="D35" s="59" t="s">
        <v>25</v>
      </c>
      <c r="E35" s="60">
        <v>1</v>
      </c>
      <c r="F35" s="42">
        <v>0</v>
      </c>
      <c r="G35" s="43">
        <f t="shared" ref="G35:G44" si="4">(E35*F35)</f>
        <v>0</v>
      </c>
      <c r="H35" s="44">
        <v>0</v>
      </c>
      <c r="I35" s="45">
        <f t="shared" ref="I35:I44" si="5">(E35*H35)</f>
        <v>0</v>
      </c>
    </row>
    <row r="36" spans="1:9" x14ac:dyDescent="0.25">
      <c r="A36" s="58"/>
      <c r="B36" s="80"/>
      <c r="C36" s="91" t="s">
        <v>70</v>
      </c>
      <c r="D36" s="51" t="s">
        <v>25</v>
      </c>
      <c r="E36" s="41">
        <v>1</v>
      </c>
      <c r="F36" s="42">
        <v>0</v>
      </c>
      <c r="G36" s="43">
        <f t="shared" si="4"/>
        <v>0</v>
      </c>
      <c r="H36" s="44">
        <v>0</v>
      </c>
      <c r="I36" s="45">
        <f t="shared" si="5"/>
        <v>0</v>
      </c>
    </row>
    <row r="37" spans="1:9" ht="22.5" x14ac:dyDescent="0.25">
      <c r="A37" s="58"/>
      <c r="B37" s="80"/>
      <c r="C37" s="93" t="s">
        <v>87</v>
      </c>
      <c r="D37" s="59" t="s">
        <v>25</v>
      </c>
      <c r="E37" s="60">
        <v>1</v>
      </c>
      <c r="F37" s="42">
        <v>0</v>
      </c>
      <c r="G37" s="43">
        <f t="shared" si="4"/>
        <v>0</v>
      </c>
      <c r="H37" s="44">
        <v>0</v>
      </c>
      <c r="I37" s="45">
        <f t="shared" si="5"/>
        <v>0</v>
      </c>
    </row>
    <row r="38" spans="1:9" x14ac:dyDescent="0.25">
      <c r="A38" s="58"/>
      <c r="B38" s="80"/>
      <c r="C38" s="91" t="s">
        <v>26</v>
      </c>
      <c r="D38" s="59" t="s">
        <v>25</v>
      </c>
      <c r="E38" s="60">
        <v>1</v>
      </c>
      <c r="F38" s="42">
        <v>0</v>
      </c>
      <c r="G38" s="43">
        <f t="shared" si="4"/>
        <v>0</v>
      </c>
      <c r="H38" s="44">
        <v>0</v>
      </c>
      <c r="I38" s="45">
        <f t="shared" si="5"/>
        <v>0</v>
      </c>
    </row>
    <row r="39" spans="1:9" ht="22.5" x14ac:dyDescent="0.25">
      <c r="A39" s="58"/>
      <c r="B39" s="80"/>
      <c r="C39" s="93" t="s">
        <v>83</v>
      </c>
      <c r="D39" s="59" t="s">
        <v>25</v>
      </c>
      <c r="E39" s="60">
        <v>1</v>
      </c>
      <c r="F39" s="42">
        <v>0</v>
      </c>
      <c r="G39" s="43">
        <f t="shared" si="4"/>
        <v>0</v>
      </c>
      <c r="H39" s="44">
        <v>0</v>
      </c>
      <c r="I39" s="45">
        <f t="shared" si="5"/>
        <v>0</v>
      </c>
    </row>
    <row r="40" spans="1:9" x14ac:dyDescent="0.25">
      <c r="A40" s="58"/>
      <c r="B40" s="80"/>
      <c r="C40" s="91" t="s">
        <v>72</v>
      </c>
      <c r="D40" s="51" t="s">
        <v>19</v>
      </c>
      <c r="E40" s="60">
        <v>1</v>
      </c>
      <c r="F40" s="42">
        <v>0</v>
      </c>
      <c r="G40" s="43">
        <f t="shared" si="4"/>
        <v>0</v>
      </c>
      <c r="H40" s="44">
        <v>0</v>
      </c>
      <c r="I40" s="45">
        <f t="shared" si="5"/>
        <v>0</v>
      </c>
    </row>
    <row r="41" spans="1:9" x14ac:dyDescent="0.25">
      <c r="A41" s="58"/>
      <c r="B41" s="80"/>
      <c r="C41" s="91" t="s">
        <v>66</v>
      </c>
      <c r="D41" s="51" t="s">
        <v>25</v>
      </c>
      <c r="E41" s="41">
        <v>1</v>
      </c>
      <c r="F41" s="42">
        <v>0</v>
      </c>
      <c r="G41" s="43">
        <f t="shared" si="4"/>
        <v>0</v>
      </c>
      <c r="H41" s="44">
        <v>0</v>
      </c>
      <c r="I41" s="45">
        <f t="shared" si="5"/>
        <v>0</v>
      </c>
    </row>
    <row r="42" spans="1:9" x14ac:dyDescent="0.25">
      <c r="A42" s="58"/>
      <c r="B42" s="80"/>
      <c r="C42" s="91" t="s">
        <v>64</v>
      </c>
      <c r="D42" s="51" t="s">
        <v>25</v>
      </c>
      <c r="E42" s="41">
        <v>1</v>
      </c>
      <c r="F42" s="42">
        <v>0</v>
      </c>
      <c r="G42" s="43">
        <f t="shared" si="4"/>
        <v>0</v>
      </c>
      <c r="H42" s="44">
        <v>0</v>
      </c>
      <c r="I42" s="45">
        <f t="shared" si="5"/>
        <v>0</v>
      </c>
    </row>
    <row r="43" spans="1:9" x14ac:dyDescent="0.25">
      <c r="A43" s="58"/>
      <c r="B43" s="80"/>
      <c r="C43" s="91" t="s">
        <v>67</v>
      </c>
      <c r="D43" s="51" t="s">
        <v>19</v>
      </c>
      <c r="E43" s="41">
        <v>1</v>
      </c>
      <c r="F43" s="42">
        <v>0</v>
      </c>
      <c r="G43" s="43">
        <f t="shared" si="4"/>
        <v>0</v>
      </c>
      <c r="H43" s="44">
        <v>0</v>
      </c>
      <c r="I43" s="45">
        <f t="shared" si="5"/>
        <v>0</v>
      </c>
    </row>
    <row r="44" spans="1:9" x14ac:dyDescent="0.25">
      <c r="A44" s="58"/>
      <c r="B44" s="80"/>
      <c r="C44" s="91" t="s">
        <v>63</v>
      </c>
      <c r="D44" s="51" t="s">
        <v>25</v>
      </c>
      <c r="E44" s="41">
        <v>1</v>
      </c>
      <c r="F44" s="42">
        <v>0</v>
      </c>
      <c r="G44" s="43">
        <f t="shared" si="4"/>
        <v>0</v>
      </c>
      <c r="H44" s="44">
        <v>0</v>
      </c>
      <c r="I44" s="45">
        <f t="shared" si="5"/>
        <v>0</v>
      </c>
    </row>
    <row r="45" spans="1:9" x14ac:dyDescent="0.25">
      <c r="A45" s="61"/>
      <c r="B45" s="83" t="s">
        <v>34</v>
      </c>
      <c r="C45" s="94"/>
      <c r="D45" s="62"/>
      <c r="E45" s="63" t="s">
        <v>29</v>
      </c>
      <c r="F45" s="64"/>
      <c r="G45" s="47">
        <f>SUM(G35:G44)</f>
        <v>0</v>
      </c>
      <c r="H45" s="65"/>
      <c r="I45" s="66">
        <f>SUM(I35:I44)</f>
        <v>0</v>
      </c>
    </row>
    <row r="46" spans="1:9" x14ac:dyDescent="0.25">
      <c r="A46" s="52" t="s">
        <v>17</v>
      </c>
      <c r="B46" s="82" t="s">
        <v>73</v>
      </c>
      <c r="C46" s="95" t="s">
        <v>74</v>
      </c>
      <c r="D46" s="53"/>
      <c r="E46" s="54"/>
      <c r="F46" s="55"/>
      <c r="G46" s="50"/>
      <c r="H46" s="56"/>
      <c r="I46" s="57"/>
    </row>
    <row r="47" spans="1:9" ht="22.5" x14ac:dyDescent="0.25">
      <c r="A47" s="58"/>
      <c r="B47" s="80"/>
      <c r="C47" s="91" t="s">
        <v>85</v>
      </c>
      <c r="D47" s="59" t="s">
        <v>25</v>
      </c>
      <c r="E47" s="60">
        <v>1</v>
      </c>
      <c r="F47" s="42">
        <v>0</v>
      </c>
      <c r="G47" s="43">
        <f t="shared" ref="G47:G58" si="6">(E47*F47)</f>
        <v>0</v>
      </c>
      <c r="H47" s="44">
        <v>0</v>
      </c>
      <c r="I47" s="45">
        <f t="shared" ref="I47:I58" si="7">(E47*H47)</f>
        <v>0</v>
      </c>
    </row>
    <row r="48" spans="1:9" x14ac:dyDescent="0.25">
      <c r="A48" s="58"/>
      <c r="B48" s="80"/>
      <c r="C48" s="91" t="s">
        <v>31</v>
      </c>
      <c r="D48" s="51" t="s">
        <v>25</v>
      </c>
      <c r="E48" s="41">
        <v>1</v>
      </c>
      <c r="F48" s="42">
        <v>0</v>
      </c>
      <c r="G48" s="43">
        <f t="shared" si="6"/>
        <v>0</v>
      </c>
      <c r="H48" s="44">
        <v>0</v>
      </c>
      <c r="I48" s="45">
        <f t="shared" si="7"/>
        <v>0</v>
      </c>
    </row>
    <row r="49" spans="1:9" ht="22.5" x14ac:dyDescent="0.25">
      <c r="A49" s="58"/>
      <c r="B49" s="80"/>
      <c r="C49" s="93" t="s">
        <v>87</v>
      </c>
      <c r="D49" s="59" t="s">
        <v>25</v>
      </c>
      <c r="E49" s="60">
        <v>1</v>
      </c>
      <c r="F49" s="42">
        <v>0</v>
      </c>
      <c r="G49" s="43">
        <f t="shared" si="6"/>
        <v>0</v>
      </c>
      <c r="H49" s="44">
        <v>0</v>
      </c>
      <c r="I49" s="45">
        <f t="shared" si="7"/>
        <v>0</v>
      </c>
    </row>
    <row r="50" spans="1:9" x14ac:dyDescent="0.25">
      <c r="A50" s="58"/>
      <c r="B50" s="80"/>
      <c r="C50" s="91" t="s">
        <v>26</v>
      </c>
      <c r="D50" s="59" t="s">
        <v>25</v>
      </c>
      <c r="E50" s="60">
        <v>1</v>
      </c>
      <c r="F50" s="42">
        <v>0</v>
      </c>
      <c r="G50" s="43">
        <f t="shared" si="6"/>
        <v>0</v>
      </c>
      <c r="H50" s="44">
        <v>0</v>
      </c>
      <c r="I50" s="45">
        <f t="shared" si="7"/>
        <v>0</v>
      </c>
    </row>
    <row r="51" spans="1:9" ht="22.5" x14ac:dyDescent="0.25">
      <c r="A51" s="58"/>
      <c r="B51" s="80"/>
      <c r="C51" s="93" t="s">
        <v>83</v>
      </c>
      <c r="D51" s="59" t="s">
        <v>25</v>
      </c>
      <c r="E51" s="60">
        <v>1</v>
      </c>
      <c r="F51" s="42">
        <v>0</v>
      </c>
      <c r="G51" s="43">
        <f t="shared" si="6"/>
        <v>0</v>
      </c>
      <c r="H51" s="44">
        <v>0</v>
      </c>
      <c r="I51" s="45">
        <f t="shared" si="7"/>
        <v>0</v>
      </c>
    </row>
    <row r="52" spans="1:9" x14ac:dyDescent="0.25">
      <c r="A52" s="58"/>
      <c r="B52" s="80"/>
      <c r="C52" s="96" t="s">
        <v>75</v>
      </c>
      <c r="D52" s="59" t="s">
        <v>19</v>
      </c>
      <c r="E52" s="60">
        <v>1</v>
      </c>
      <c r="F52" s="42">
        <v>0</v>
      </c>
      <c r="G52" s="43">
        <f t="shared" si="6"/>
        <v>0</v>
      </c>
      <c r="H52" s="44">
        <v>0</v>
      </c>
      <c r="I52" s="45">
        <f t="shared" si="7"/>
        <v>0</v>
      </c>
    </row>
    <row r="53" spans="1:9" x14ac:dyDescent="0.25">
      <c r="A53" s="58"/>
      <c r="B53" s="80"/>
      <c r="C53" s="91" t="s">
        <v>66</v>
      </c>
      <c r="D53" s="59" t="s">
        <v>25</v>
      </c>
      <c r="E53" s="60">
        <v>1</v>
      </c>
      <c r="F53" s="42">
        <v>0</v>
      </c>
      <c r="G53" s="43">
        <f t="shared" si="6"/>
        <v>0</v>
      </c>
      <c r="H53" s="44">
        <v>0</v>
      </c>
      <c r="I53" s="45">
        <f t="shared" si="7"/>
        <v>0</v>
      </c>
    </row>
    <row r="54" spans="1:9" x14ac:dyDescent="0.25">
      <c r="A54" s="58"/>
      <c r="B54" s="80"/>
      <c r="C54" s="97" t="s">
        <v>76</v>
      </c>
      <c r="D54" s="59" t="s">
        <v>19</v>
      </c>
      <c r="E54" s="60">
        <v>1</v>
      </c>
      <c r="F54" s="42">
        <v>0</v>
      </c>
      <c r="G54" s="43">
        <f t="shared" si="6"/>
        <v>0</v>
      </c>
      <c r="H54" s="44">
        <v>0</v>
      </c>
      <c r="I54" s="45">
        <f t="shared" si="7"/>
        <v>0</v>
      </c>
    </row>
    <row r="55" spans="1:9" x14ac:dyDescent="0.25">
      <c r="A55" s="58"/>
      <c r="B55" s="80"/>
      <c r="C55" s="91" t="s">
        <v>77</v>
      </c>
      <c r="D55" s="59" t="s">
        <v>19</v>
      </c>
      <c r="E55" s="60">
        <v>1</v>
      </c>
      <c r="F55" s="42">
        <v>0</v>
      </c>
      <c r="G55" s="43">
        <f t="shared" si="6"/>
        <v>0</v>
      </c>
      <c r="H55" s="44">
        <v>0</v>
      </c>
      <c r="I55" s="45">
        <f t="shared" si="7"/>
        <v>0</v>
      </c>
    </row>
    <row r="56" spans="1:9" x14ac:dyDescent="0.25">
      <c r="A56" s="58"/>
      <c r="B56" s="80"/>
      <c r="C56" s="91" t="s">
        <v>78</v>
      </c>
      <c r="D56" s="59" t="s">
        <v>19</v>
      </c>
      <c r="E56" s="60">
        <v>1</v>
      </c>
      <c r="F56" s="42">
        <v>0</v>
      </c>
      <c r="G56" s="43">
        <f t="shared" si="6"/>
        <v>0</v>
      </c>
      <c r="H56" s="44">
        <v>0</v>
      </c>
      <c r="I56" s="45">
        <f t="shared" si="7"/>
        <v>0</v>
      </c>
    </row>
    <row r="57" spans="1:9" x14ac:dyDescent="0.25">
      <c r="A57" s="58"/>
      <c r="B57" s="80"/>
      <c r="C57" s="91" t="s">
        <v>27</v>
      </c>
      <c r="D57" s="51" t="s">
        <v>21</v>
      </c>
      <c r="E57" s="41">
        <v>2</v>
      </c>
      <c r="F57" s="42">
        <v>0</v>
      </c>
      <c r="G57" s="43">
        <f t="shared" si="6"/>
        <v>0</v>
      </c>
      <c r="H57" s="44">
        <v>0</v>
      </c>
      <c r="I57" s="45">
        <f t="shared" si="7"/>
        <v>0</v>
      </c>
    </row>
    <row r="58" spans="1:9" x14ac:dyDescent="0.25">
      <c r="A58" s="58"/>
      <c r="B58" s="80"/>
      <c r="C58" s="91" t="s">
        <v>63</v>
      </c>
      <c r="D58" s="51" t="s">
        <v>25</v>
      </c>
      <c r="E58" s="41">
        <v>1</v>
      </c>
      <c r="F58" s="42">
        <v>0</v>
      </c>
      <c r="G58" s="43">
        <f t="shared" si="6"/>
        <v>0</v>
      </c>
      <c r="H58" s="44">
        <v>0</v>
      </c>
      <c r="I58" s="45">
        <f t="shared" si="7"/>
        <v>0</v>
      </c>
    </row>
    <row r="59" spans="1:9" x14ac:dyDescent="0.25">
      <c r="A59" s="61"/>
      <c r="B59" s="83" t="s">
        <v>37</v>
      </c>
      <c r="C59" s="94"/>
      <c r="D59" s="62"/>
      <c r="E59" s="63" t="s">
        <v>29</v>
      </c>
      <c r="F59" s="64"/>
      <c r="G59" s="47">
        <f>SUM(G47:G58)</f>
        <v>0</v>
      </c>
      <c r="H59" s="65"/>
      <c r="I59" s="66">
        <f>SUM(I47:I58)</f>
        <v>0</v>
      </c>
    </row>
    <row r="60" spans="1:9" x14ac:dyDescent="0.25">
      <c r="A60" s="52" t="s">
        <v>17</v>
      </c>
      <c r="B60" s="82" t="s">
        <v>38</v>
      </c>
      <c r="C60" s="98" t="s">
        <v>39</v>
      </c>
      <c r="D60" s="53"/>
      <c r="E60" s="54"/>
      <c r="F60" s="55"/>
      <c r="G60" s="50"/>
      <c r="H60" s="56"/>
      <c r="I60" s="57"/>
    </row>
    <row r="61" spans="1:9" ht="56.25" x14ac:dyDescent="0.25">
      <c r="A61" s="58"/>
      <c r="B61" s="80"/>
      <c r="C61" s="99" t="s">
        <v>90</v>
      </c>
      <c r="D61" s="59" t="s">
        <v>25</v>
      </c>
      <c r="E61" s="60">
        <v>1</v>
      </c>
      <c r="F61" s="42">
        <v>0</v>
      </c>
      <c r="G61" s="43">
        <f t="shared" ref="G61:G71" si="8">(E61*F61)</f>
        <v>0</v>
      </c>
      <c r="H61" s="44">
        <v>0</v>
      </c>
      <c r="I61" s="45">
        <f t="shared" ref="I61:I71" si="9">(E61*H61)</f>
        <v>0</v>
      </c>
    </row>
    <row r="62" spans="1:9" x14ac:dyDescent="0.25">
      <c r="A62" s="58"/>
      <c r="B62" s="80"/>
      <c r="C62" s="91" t="s">
        <v>31</v>
      </c>
      <c r="D62" s="51" t="s">
        <v>25</v>
      </c>
      <c r="E62" s="41">
        <v>1</v>
      </c>
      <c r="F62" s="42">
        <v>0</v>
      </c>
      <c r="G62" s="43">
        <f t="shared" si="8"/>
        <v>0</v>
      </c>
      <c r="H62" s="44">
        <v>0</v>
      </c>
      <c r="I62" s="45">
        <f t="shared" si="9"/>
        <v>0</v>
      </c>
    </row>
    <row r="63" spans="1:9" ht="22.5" x14ac:dyDescent="0.25">
      <c r="A63" s="58"/>
      <c r="B63" s="80"/>
      <c r="C63" s="93" t="s">
        <v>87</v>
      </c>
      <c r="D63" s="59" t="s">
        <v>25</v>
      </c>
      <c r="E63" s="60">
        <v>1</v>
      </c>
      <c r="F63" s="42">
        <v>0</v>
      </c>
      <c r="G63" s="43">
        <f t="shared" si="8"/>
        <v>0</v>
      </c>
      <c r="H63" s="44">
        <v>0</v>
      </c>
      <c r="I63" s="45">
        <f t="shared" si="9"/>
        <v>0</v>
      </c>
    </row>
    <row r="64" spans="1:9" x14ac:dyDescent="0.25">
      <c r="A64" s="58"/>
      <c r="B64" s="80"/>
      <c r="C64" s="91" t="s">
        <v>26</v>
      </c>
      <c r="D64" s="59" t="s">
        <v>25</v>
      </c>
      <c r="E64" s="60">
        <v>1</v>
      </c>
      <c r="F64" s="42">
        <v>0</v>
      </c>
      <c r="G64" s="43">
        <f t="shared" si="8"/>
        <v>0</v>
      </c>
      <c r="H64" s="44">
        <v>0</v>
      </c>
      <c r="I64" s="45">
        <f t="shared" si="9"/>
        <v>0</v>
      </c>
    </row>
    <row r="65" spans="1:9" ht="22.5" x14ac:dyDescent="0.25">
      <c r="A65" s="58"/>
      <c r="B65" s="80"/>
      <c r="C65" s="93" t="s">
        <v>83</v>
      </c>
      <c r="D65" s="59" t="s">
        <v>25</v>
      </c>
      <c r="E65" s="60">
        <v>1</v>
      </c>
      <c r="F65" s="42">
        <v>0</v>
      </c>
      <c r="G65" s="43">
        <f t="shared" si="8"/>
        <v>0</v>
      </c>
      <c r="H65" s="44">
        <v>0</v>
      </c>
      <c r="I65" s="45">
        <f t="shared" si="9"/>
        <v>0</v>
      </c>
    </row>
    <row r="66" spans="1:9" x14ac:dyDescent="0.25">
      <c r="A66" s="58"/>
      <c r="B66" s="80"/>
      <c r="C66" s="96" t="s">
        <v>72</v>
      </c>
      <c r="D66" s="51" t="s">
        <v>19</v>
      </c>
      <c r="E66" s="60">
        <v>1</v>
      </c>
      <c r="F66" s="42">
        <v>0</v>
      </c>
      <c r="G66" s="43">
        <f t="shared" si="8"/>
        <v>0</v>
      </c>
      <c r="H66" s="44">
        <v>0</v>
      </c>
      <c r="I66" s="45">
        <f t="shared" si="9"/>
        <v>0</v>
      </c>
    </row>
    <row r="67" spans="1:9" x14ac:dyDescent="0.25">
      <c r="A67" s="58"/>
      <c r="B67" s="80"/>
      <c r="C67" s="91" t="s">
        <v>32</v>
      </c>
      <c r="D67" s="51" t="s">
        <v>19</v>
      </c>
      <c r="E67" s="41">
        <v>1</v>
      </c>
      <c r="F67" s="42">
        <v>0</v>
      </c>
      <c r="G67" s="43">
        <f t="shared" si="8"/>
        <v>0</v>
      </c>
      <c r="H67" s="44">
        <v>0</v>
      </c>
      <c r="I67" s="45">
        <f t="shared" si="9"/>
        <v>0</v>
      </c>
    </row>
    <row r="68" spans="1:9" x14ac:dyDescent="0.25">
      <c r="A68" s="58"/>
      <c r="B68" s="80"/>
      <c r="C68" s="91" t="s">
        <v>81</v>
      </c>
      <c r="D68" s="51" t="s">
        <v>19</v>
      </c>
      <c r="E68" s="41">
        <v>1</v>
      </c>
      <c r="F68" s="42">
        <v>0</v>
      </c>
      <c r="G68" s="43">
        <f t="shared" si="8"/>
        <v>0</v>
      </c>
      <c r="H68" s="44">
        <v>0</v>
      </c>
      <c r="I68" s="45">
        <f t="shared" si="9"/>
        <v>0</v>
      </c>
    </row>
    <row r="69" spans="1:9" x14ac:dyDescent="0.25">
      <c r="A69" s="58"/>
      <c r="B69" s="80"/>
      <c r="C69" s="91" t="s">
        <v>33</v>
      </c>
      <c r="D69" s="51" t="s">
        <v>19</v>
      </c>
      <c r="E69" s="41">
        <v>1</v>
      </c>
      <c r="F69" s="42">
        <v>0</v>
      </c>
      <c r="G69" s="43">
        <f t="shared" si="8"/>
        <v>0</v>
      </c>
      <c r="H69" s="44">
        <v>0</v>
      </c>
      <c r="I69" s="45">
        <f t="shared" si="9"/>
        <v>0</v>
      </c>
    </row>
    <row r="70" spans="1:9" x14ac:dyDescent="0.25">
      <c r="A70" s="58"/>
      <c r="B70" s="80"/>
      <c r="C70" s="91" t="s">
        <v>27</v>
      </c>
      <c r="D70" s="51" t="s">
        <v>21</v>
      </c>
      <c r="E70" s="41">
        <v>1</v>
      </c>
      <c r="F70" s="42">
        <v>0</v>
      </c>
      <c r="G70" s="43">
        <f>(E70*F70)</f>
        <v>0</v>
      </c>
      <c r="H70" s="44">
        <v>0</v>
      </c>
      <c r="I70" s="45">
        <f t="shared" si="9"/>
        <v>0</v>
      </c>
    </row>
    <row r="71" spans="1:9" x14ac:dyDescent="0.25">
      <c r="A71" s="58"/>
      <c r="B71" s="80"/>
      <c r="C71" s="91" t="s">
        <v>63</v>
      </c>
      <c r="D71" s="51" t="s">
        <v>25</v>
      </c>
      <c r="E71" s="41">
        <v>1</v>
      </c>
      <c r="F71" s="42">
        <v>0</v>
      </c>
      <c r="G71" s="43">
        <f t="shared" si="8"/>
        <v>0</v>
      </c>
      <c r="H71" s="44">
        <v>0</v>
      </c>
      <c r="I71" s="45">
        <f t="shared" si="9"/>
        <v>0</v>
      </c>
    </row>
    <row r="72" spans="1:9" x14ac:dyDescent="0.25">
      <c r="A72" s="61"/>
      <c r="B72" s="83" t="s">
        <v>40</v>
      </c>
      <c r="C72" s="94"/>
      <c r="D72" s="62"/>
      <c r="E72" s="63" t="s">
        <v>29</v>
      </c>
      <c r="F72" s="64"/>
      <c r="G72" s="47">
        <f>SUM(G61:G71)</f>
        <v>0</v>
      </c>
      <c r="H72" s="65"/>
      <c r="I72" s="66">
        <f>SUM(I61:I71)</f>
        <v>0</v>
      </c>
    </row>
    <row r="73" spans="1:9" x14ac:dyDescent="0.25">
      <c r="A73" s="52" t="s">
        <v>17</v>
      </c>
      <c r="B73" s="82" t="s">
        <v>41</v>
      </c>
      <c r="C73" s="98" t="s">
        <v>42</v>
      </c>
      <c r="D73" s="53"/>
      <c r="E73" s="54"/>
      <c r="F73" s="55"/>
      <c r="G73" s="50"/>
      <c r="H73" s="56"/>
      <c r="I73" s="57"/>
    </row>
    <row r="74" spans="1:9" ht="22.5" x14ac:dyDescent="0.25">
      <c r="A74" s="58"/>
      <c r="B74" s="80"/>
      <c r="C74" s="91" t="s">
        <v>86</v>
      </c>
      <c r="D74" s="59" t="s">
        <v>25</v>
      </c>
      <c r="E74" s="60">
        <v>1</v>
      </c>
      <c r="F74" s="42">
        <v>0</v>
      </c>
      <c r="G74" s="43">
        <f t="shared" ref="G74:G83" si="10">(E74*F74)</f>
        <v>0</v>
      </c>
      <c r="H74" s="44">
        <v>0</v>
      </c>
      <c r="I74" s="45">
        <f t="shared" ref="I74:I83" si="11">(E74*H74)</f>
        <v>0</v>
      </c>
    </row>
    <row r="75" spans="1:9" x14ac:dyDescent="0.25">
      <c r="A75" s="58"/>
      <c r="B75" s="80"/>
      <c r="C75" s="91" t="s">
        <v>31</v>
      </c>
      <c r="D75" s="51" t="s">
        <v>25</v>
      </c>
      <c r="E75" s="41">
        <v>1</v>
      </c>
      <c r="F75" s="42">
        <v>0</v>
      </c>
      <c r="G75" s="43">
        <f t="shared" si="10"/>
        <v>0</v>
      </c>
      <c r="H75" s="44">
        <v>0</v>
      </c>
      <c r="I75" s="45">
        <f t="shared" si="11"/>
        <v>0</v>
      </c>
    </row>
    <row r="76" spans="1:9" ht="22.5" x14ac:dyDescent="0.25">
      <c r="A76" s="58"/>
      <c r="B76" s="80"/>
      <c r="C76" s="93" t="s">
        <v>87</v>
      </c>
      <c r="D76" s="59" t="s">
        <v>25</v>
      </c>
      <c r="E76" s="60">
        <v>1</v>
      </c>
      <c r="F76" s="42">
        <v>0</v>
      </c>
      <c r="G76" s="43">
        <f t="shared" si="10"/>
        <v>0</v>
      </c>
      <c r="H76" s="44">
        <v>0</v>
      </c>
      <c r="I76" s="45">
        <f t="shared" si="11"/>
        <v>0</v>
      </c>
    </row>
    <row r="77" spans="1:9" x14ac:dyDescent="0.25">
      <c r="A77" s="58"/>
      <c r="B77" s="80"/>
      <c r="C77" s="91" t="s">
        <v>26</v>
      </c>
      <c r="D77" s="59" t="s">
        <v>25</v>
      </c>
      <c r="E77" s="60">
        <v>1</v>
      </c>
      <c r="F77" s="42">
        <v>0</v>
      </c>
      <c r="G77" s="43">
        <f t="shared" si="10"/>
        <v>0</v>
      </c>
      <c r="H77" s="44">
        <v>0</v>
      </c>
      <c r="I77" s="45">
        <f t="shared" si="11"/>
        <v>0</v>
      </c>
    </row>
    <row r="78" spans="1:9" ht="22.5" x14ac:dyDescent="0.25">
      <c r="A78" s="58"/>
      <c r="B78" s="80"/>
      <c r="C78" s="93" t="s">
        <v>83</v>
      </c>
      <c r="D78" s="59" t="s">
        <v>25</v>
      </c>
      <c r="E78" s="60">
        <v>1</v>
      </c>
      <c r="F78" s="42">
        <v>0</v>
      </c>
      <c r="G78" s="43">
        <f t="shared" si="10"/>
        <v>0</v>
      </c>
      <c r="H78" s="44">
        <v>0</v>
      </c>
      <c r="I78" s="45">
        <f t="shared" si="11"/>
        <v>0</v>
      </c>
    </row>
    <row r="79" spans="1:9" x14ac:dyDescent="0.25">
      <c r="A79" s="58"/>
      <c r="B79" s="80"/>
      <c r="C79" s="100" t="s">
        <v>76</v>
      </c>
      <c r="D79" s="59" t="s">
        <v>19</v>
      </c>
      <c r="E79" s="60">
        <v>1</v>
      </c>
      <c r="F79" s="42">
        <v>0</v>
      </c>
      <c r="G79" s="43">
        <f t="shared" si="10"/>
        <v>0</v>
      </c>
      <c r="H79" s="44">
        <v>0</v>
      </c>
      <c r="I79" s="45">
        <f t="shared" si="11"/>
        <v>0</v>
      </c>
    </row>
    <row r="80" spans="1:9" x14ac:dyDescent="0.25">
      <c r="A80" s="58"/>
      <c r="B80" s="80"/>
      <c r="C80" s="99" t="s">
        <v>66</v>
      </c>
      <c r="D80" s="59" t="s">
        <v>19</v>
      </c>
      <c r="E80" s="60">
        <v>1</v>
      </c>
      <c r="F80" s="42">
        <v>0</v>
      </c>
      <c r="G80" s="43">
        <f t="shared" si="10"/>
        <v>0</v>
      </c>
      <c r="H80" s="44">
        <v>0</v>
      </c>
      <c r="I80" s="45">
        <f t="shared" si="11"/>
        <v>0</v>
      </c>
    </row>
    <row r="81" spans="1:9" x14ac:dyDescent="0.25">
      <c r="A81" s="58"/>
      <c r="B81" s="80"/>
      <c r="C81" s="99" t="s">
        <v>64</v>
      </c>
      <c r="D81" s="59" t="s">
        <v>19</v>
      </c>
      <c r="E81" s="60">
        <v>1</v>
      </c>
      <c r="F81" s="42">
        <v>0</v>
      </c>
      <c r="G81" s="43">
        <f t="shared" si="10"/>
        <v>0</v>
      </c>
      <c r="H81" s="44">
        <v>0</v>
      </c>
      <c r="I81" s="45">
        <f t="shared" si="11"/>
        <v>0</v>
      </c>
    </row>
    <row r="82" spans="1:9" x14ac:dyDescent="0.25">
      <c r="A82" s="58"/>
      <c r="B82" s="80"/>
      <c r="C82" s="91" t="s">
        <v>27</v>
      </c>
      <c r="D82" s="51" t="s">
        <v>21</v>
      </c>
      <c r="E82" s="41">
        <v>1</v>
      </c>
      <c r="F82" s="42">
        <v>0</v>
      </c>
      <c r="G82" s="43">
        <f t="shared" si="10"/>
        <v>0</v>
      </c>
      <c r="H82" s="44">
        <v>0</v>
      </c>
      <c r="I82" s="45">
        <f t="shared" si="11"/>
        <v>0</v>
      </c>
    </row>
    <row r="83" spans="1:9" x14ac:dyDescent="0.25">
      <c r="A83" s="58"/>
      <c r="B83" s="80"/>
      <c r="C83" s="91" t="s">
        <v>63</v>
      </c>
      <c r="D83" s="51" t="s">
        <v>25</v>
      </c>
      <c r="E83" s="60">
        <v>1</v>
      </c>
      <c r="F83" s="42">
        <v>0</v>
      </c>
      <c r="G83" s="43">
        <f t="shared" si="10"/>
        <v>0</v>
      </c>
      <c r="H83" s="44">
        <v>0</v>
      </c>
      <c r="I83" s="45">
        <f t="shared" si="11"/>
        <v>0</v>
      </c>
    </row>
    <row r="84" spans="1:9" x14ac:dyDescent="0.25">
      <c r="A84" s="61"/>
      <c r="B84" s="83" t="s">
        <v>43</v>
      </c>
      <c r="C84" s="94"/>
      <c r="D84" s="62"/>
      <c r="E84" s="63" t="s">
        <v>29</v>
      </c>
      <c r="F84" s="64"/>
      <c r="G84" s="47">
        <f>SUM(G74:G83)</f>
        <v>0</v>
      </c>
      <c r="H84" s="65"/>
      <c r="I84" s="66">
        <f>SUM(I74:I83)</f>
        <v>0</v>
      </c>
    </row>
    <row r="85" spans="1:9" x14ac:dyDescent="0.25">
      <c r="A85" s="52" t="s">
        <v>17</v>
      </c>
      <c r="B85" s="82" t="s">
        <v>44</v>
      </c>
      <c r="C85" s="98" t="s">
        <v>45</v>
      </c>
      <c r="D85" s="53"/>
      <c r="E85" s="54"/>
      <c r="F85" s="55"/>
      <c r="G85" s="50"/>
      <c r="H85" s="56"/>
      <c r="I85" s="57"/>
    </row>
    <row r="86" spans="1:9" ht="56.25" x14ac:dyDescent="0.25">
      <c r="A86" s="58"/>
      <c r="B86" s="80"/>
      <c r="C86" s="99" t="s">
        <v>80</v>
      </c>
      <c r="D86" s="59" t="s">
        <v>25</v>
      </c>
      <c r="E86" s="60">
        <v>1</v>
      </c>
      <c r="F86" s="42">
        <v>0</v>
      </c>
      <c r="G86" s="43">
        <f t="shared" ref="G86:G97" si="12">(E86*F86)</f>
        <v>0</v>
      </c>
      <c r="H86" s="44">
        <v>0</v>
      </c>
      <c r="I86" s="45">
        <f t="shared" ref="I86:I97" si="13">(E86*H86)</f>
        <v>0</v>
      </c>
    </row>
    <row r="87" spans="1:9" x14ac:dyDescent="0.25">
      <c r="A87" s="58"/>
      <c r="B87" s="80"/>
      <c r="C87" s="91" t="s">
        <v>31</v>
      </c>
      <c r="D87" s="51" t="s">
        <v>25</v>
      </c>
      <c r="E87" s="41">
        <v>1</v>
      </c>
      <c r="F87" s="42">
        <v>0</v>
      </c>
      <c r="G87" s="43">
        <f t="shared" si="12"/>
        <v>0</v>
      </c>
      <c r="H87" s="44">
        <v>0</v>
      </c>
      <c r="I87" s="45">
        <f t="shared" si="13"/>
        <v>0</v>
      </c>
    </row>
    <row r="88" spans="1:9" ht="22.5" x14ac:dyDescent="0.25">
      <c r="A88" s="58"/>
      <c r="B88" s="80"/>
      <c r="C88" s="93" t="s">
        <v>88</v>
      </c>
      <c r="D88" s="59" t="s">
        <v>25</v>
      </c>
      <c r="E88" s="60">
        <v>1</v>
      </c>
      <c r="F88" s="42">
        <v>0</v>
      </c>
      <c r="G88" s="43">
        <f t="shared" si="12"/>
        <v>0</v>
      </c>
      <c r="H88" s="44">
        <v>0</v>
      </c>
      <c r="I88" s="45">
        <f t="shared" si="13"/>
        <v>0</v>
      </c>
    </row>
    <row r="89" spans="1:9" x14ac:dyDescent="0.25">
      <c r="A89" s="58"/>
      <c r="B89" s="80"/>
      <c r="C89" s="91" t="s">
        <v>26</v>
      </c>
      <c r="D89" s="59" t="s">
        <v>25</v>
      </c>
      <c r="E89" s="60">
        <v>1</v>
      </c>
      <c r="F89" s="42">
        <v>0</v>
      </c>
      <c r="G89" s="43">
        <f t="shared" si="12"/>
        <v>0</v>
      </c>
      <c r="H89" s="44">
        <v>0</v>
      </c>
      <c r="I89" s="45">
        <f t="shared" si="13"/>
        <v>0</v>
      </c>
    </row>
    <row r="90" spans="1:9" ht="33.75" x14ac:dyDescent="0.25">
      <c r="A90" s="58"/>
      <c r="B90" s="80"/>
      <c r="C90" s="99" t="s">
        <v>46</v>
      </c>
      <c r="D90" s="59" t="s">
        <v>25</v>
      </c>
      <c r="E90" s="60">
        <v>1</v>
      </c>
      <c r="F90" s="42">
        <v>0</v>
      </c>
      <c r="G90" s="43">
        <f t="shared" si="12"/>
        <v>0</v>
      </c>
      <c r="H90" s="44">
        <v>0</v>
      </c>
      <c r="I90" s="45">
        <f t="shared" si="13"/>
        <v>0</v>
      </c>
    </row>
    <row r="91" spans="1:9" x14ac:dyDescent="0.25">
      <c r="A91" s="58"/>
      <c r="B91" s="80"/>
      <c r="C91" s="99" t="s">
        <v>47</v>
      </c>
      <c r="D91" s="59" t="s">
        <v>25</v>
      </c>
      <c r="E91" s="60">
        <v>1</v>
      </c>
      <c r="F91" s="42">
        <v>0</v>
      </c>
      <c r="G91" s="43">
        <f t="shared" si="12"/>
        <v>0</v>
      </c>
      <c r="H91" s="44">
        <v>0</v>
      </c>
      <c r="I91" s="45">
        <f t="shared" si="13"/>
        <v>0</v>
      </c>
    </row>
    <row r="92" spans="1:9" x14ac:dyDescent="0.25">
      <c r="A92" s="58"/>
      <c r="B92" s="80"/>
      <c r="C92" s="99" t="s">
        <v>48</v>
      </c>
      <c r="D92" s="59" t="s">
        <v>19</v>
      </c>
      <c r="E92" s="60">
        <v>2</v>
      </c>
      <c r="F92" s="42">
        <v>0</v>
      </c>
      <c r="G92" s="43">
        <f t="shared" si="12"/>
        <v>0</v>
      </c>
      <c r="H92" s="44">
        <v>0</v>
      </c>
      <c r="I92" s="45">
        <f t="shared" si="13"/>
        <v>0</v>
      </c>
    </row>
    <row r="93" spans="1:9" x14ac:dyDescent="0.25">
      <c r="A93" s="58"/>
      <c r="B93" s="80"/>
      <c r="C93" s="100" t="s">
        <v>76</v>
      </c>
      <c r="D93" s="59" t="s">
        <v>19</v>
      </c>
      <c r="E93" s="60">
        <v>1</v>
      </c>
      <c r="F93" s="42">
        <v>0</v>
      </c>
      <c r="G93" s="43">
        <f t="shared" si="12"/>
        <v>0</v>
      </c>
      <c r="H93" s="44">
        <v>0</v>
      </c>
      <c r="I93" s="45">
        <f t="shared" si="13"/>
        <v>0</v>
      </c>
    </row>
    <row r="94" spans="1:9" x14ac:dyDescent="0.25">
      <c r="A94" s="58"/>
      <c r="B94" s="80"/>
      <c r="C94" s="99" t="s">
        <v>35</v>
      </c>
      <c r="D94" s="59" t="s">
        <v>19</v>
      </c>
      <c r="E94" s="60">
        <v>1</v>
      </c>
      <c r="F94" s="42">
        <v>0</v>
      </c>
      <c r="G94" s="43">
        <f t="shared" si="12"/>
        <v>0</v>
      </c>
      <c r="H94" s="44">
        <v>0</v>
      </c>
      <c r="I94" s="45">
        <f t="shared" si="13"/>
        <v>0</v>
      </c>
    </row>
    <row r="95" spans="1:9" x14ac:dyDescent="0.25">
      <c r="A95" s="58"/>
      <c r="B95" s="80"/>
      <c r="C95" s="99" t="s">
        <v>36</v>
      </c>
      <c r="D95" s="59" t="s">
        <v>19</v>
      </c>
      <c r="E95" s="60">
        <v>1</v>
      </c>
      <c r="F95" s="42">
        <v>0</v>
      </c>
      <c r="G95" s="43">
        <f t="shared" si="12"/>
        <v>0</v>
      </c>
      <c r="H95" s="44">
        <v>0</v>
      </c>
      <c r="I95" s="45">
        <f t="shared" si="13"/>
        <v>0</v>
      </c>
    </row>
    <row r="96" spans="1:9" x14ac:dyDescent="0.25">
      <c r="A96" s="58"/>
      <c r="B96" s="80"/>
      <c r="C96" s="91" t="s">
        <v>27</v>
      </c>
      <c r="D96" s="51" t="s">
        <v>21</v>
      </c>
      <c r="E96" s="41">
        <v>1</v>
      </c>
      <c r="F96" s="42">
        <v>0</v>
      </c>
      <c r="G96" s="43">
        <f t="shared" si="12"/>
        <v>0</v>
      </c>
      <c r="H96" s="44">
        <v>0</v>
      </c>
      <c r="I96" s="45">
        <f t="shared" si="13"/>
        <v>0</v>
      </c>
    </row>
    <row r="97" spans="1:9" x14ac:dyDescent="0.25">
      <c r="A97" s="58"/>
      <c r="B97" s="80"/>
      <c r="C97" s="91" t="s">
        <v>63</v>
      </c>
      <c r="D97" s="51" t="s">
        <v>25</v>
      </c>
      <c r="E97" s="60">
        <v>1</v>
      </c>
      <c r="F97" s="42">
        <v>0</v>
      </c>
      <c r="G97" s="43">
        <f t="shared" si="12"/>
        <v>0</v>
      </c>
      <c r="H97" s="44">
        <v>0</v>
      </c>
      <c r="I97" s="45">
        <f t="shared" si="13"/>
        <v>0</v>
      </c>
    </row>
    <row r="98" spans="1:9" x14ac:dyDescent="0.25">
      <c r="A98" s="61"/>
      <c r="B98" s="83" t="s">
        <v>49</v>
      </c>
      <c r="C98" s="94"/>
      <c r="D98" s="62"/>
      <c r="E98" s="63" t="s">
        <v>29</v>
      </c>
      <c r="F98" s="64"/>
      <c r="G98" s="47">
        <f>SUM(G86:G97)</f>
        <v>0</v>
      </c>
      <c r="H98" s="65"/>
      <c r="I98" s="66">
        <f>SUM(I86:I97)</f>
        <v>0</v>
      </c>
    </row>
    <row r="99" spans="1:9" x14ac:dyDescent="0.25">
      <c r="A99" s="52" t="s">
        <v>17</v>
      </c>
      <c r="B99" s="82" t="s">
        <v>50</v>
      </c>
      <c r="C99" s="98" t="s">
        <v>51</v>
      </c>
      <c r="D99" s="53"/>
      <c r="E99" s="54"/>
      <c r="F99" s="55"/>
      <c r="G99" s="50"/>
      <c r="H99" s="56"/>
      <c r="I99" s="57"/>
    </row>
    <row r="100" spans="1:9" x14ac:dyDescent="0.25">
      <c r="A100" s="58"/>
      <c r="B100" s="80"/>
      <c r="C100" s="101" t="s">
        <v>52</v>
      </c>
      <c r="D100" s="59" t="s">
        <v>25</v>
      </c>
      <c r="E100" s="60">
        <v>1</v>
      </c>
      <c r="F100" s="42">
        <v>0</v>
      </c>
      <c r="G100" s="43">
        <f t="shared" ref="G100:G103" si="14">(E100*F100)</f>
        <v>0</v>
      </c>
      <c r="H100" s="44">
        <v>0</v>
      </c>
      <c r="I100" s="45">
        <f t="shared" ref="I100:I103" si="15">(E100*H100)</f>
        <v>0</v>
      </c>
    </row>
    <row r="101" spans="1:9" x14ac:dyDescent="0.25">
      <c r="A101" s="58"/>
      <c r="B101" s="80"/>
      <c r="C101" s="101" t="s">
        <v>53</v>
      </c>
      <c r="D101" s="59" t="s">
        <v>25</v>
      </c>
      <c r="E101" s="60">
        <v>1</v>
      </c>
      <c r="F101" s="42">
        <v>0</v>
      </c>
      <c r="G101" s="43">
        <f t="shared" si="14"/>
        <v>0</v>
      </c>
      <c r="H101" s="44">
        <v>0</v>
      </c>
      <c r="I101" s="45">
        <f t="shared" si="15"/>
        <v>0</v>
      </c>
    </row>
    <row r="102" spans="1:9" ht="22.5" x14ac:dyDescent="0.25">
      <c r="A102" s="58"/>
      <c r="B102" s="80"/>
      <c r="C102" s="99" t="s">
        <v>54</v>
      </c>
      <c r="D102" s="59" t="s">
        <v>19</v>
      </c>
      <c r="E102" s="60">
        <v>6</v>
      </c>
      <c r="F102" s="42">
        <v>0</v>
      </c>
      <c r="G102" s="43">
        <f t="shared" si="14"/>
        <v>0</v>
      </c>
      <c r="H102" s="44">
        <v>0</v>
      </c>
      <c r="I102" s="45">
        <f t="shared" si="15"/>
        <v>0</v>
      </c>
    </row>
    <row r="103" spans="1:9" x14ac:dyDescent="0.25">
      <c r="A103" s="58"/>
      <c r="B103" s="80"/>
      <c r="C103" s="101" t="s">
        <v>55</v>
      </c>
      <c r="D103" s="59" t="s">
        <v>25</v>
      </c>
      <c r="E103" s="60">
        <v>1</v>
      </c>
      <c r="F103" s="42">
        <v>0</v>
      </c>
      <c r="G103" s="43">
        <f t="shared" si="14"/>
        <v>0</v>
      </c>
      <c r="H103" s="44">
        <v>0</v>
      </c>
      <c r="I103" s="45">
        <f t="shared" si="15"/>
        <v>0</v>
      </c>
    </row>
    <row r="104" spans="1:9" ht="15.75" thickBot="1" x14ac:dyDescent="0.3">
      <c r="A104" s="67"/>
      <c r="B104" s="84" t="s">
        <v>56</v>
      </c>
      <c r="C104" s="102"/>
      <c r="D104" s="68"/>
      <c r="E104" s="69" t="s">
        <v>29</v>
      </c>
      <c r="F104" s="70"/>
      <c r="G104" s="71">
        <f>SUM(G100:G103)</f>
        <v>0</v>
      </c>
      <c r="H104" s="72"/>
      <c r="I104" s="73">
        <f>SUM(I100:I103)</f>
        <v>0</v>
      </c>
    </row>
    <row r="105" spans="1:9" ht="15.75" thickBot="1" x14ac:dyDescent="0.3">
      <c r="A105" s="103"/>
      <c r="B105" s="107" t="s">
        <v>79</v>
      </c>
      <c r="C105" s="103"/>
      <c r="D105" s="104"/>
      <c r="E105" s="105"/>
      <c r="F105" s="105"/>
      <c r="G105" s="105"/>
      <c r="H105" s="105"/>
      <c r="I105" s="106"/>
    </row>
  </sheetData>
  <protectedRanges>
    <protectedRange sqref="A10:D10 F10:I10" name="Oblast3"/>
    <protectedRange sqref="I4:I5" name="Oblast2"/>
    <protectedRange sqref="C4:F5" name="Oblast1"/>
    <protectedRange sqref="E10" name="Oblast3_1"/>
    <protectedRange sqref="C12:C14 H22:I22 A33:I33 A22:F22 H34:I34 A45:I45 A34:F34 H46:I46 A59:I59 A46:F46 H60:I60 A72:I72 A60:F60 H73:I73 A84:I84 A73:F73 C61:E61 H85:I85 A98:I98 A85:F85 C92:D92 H99:I99 A104:I104 A99:F99 A23:A32 E40 E30 C23:C24 E23:E24 D91 C54:D54 C80:E81 E83 E90:E92 C90:D90 A86:A97 A100:A103 C100:E103 C31:C32 C35:E35 C36 C43:C44 C47:E47 C48 E54:E56 E66 C62 C57:C58 C74:E74 C75 C86:E86 C87 D88:E89 E97 C94:E95 D93:E93 D25:E29 D37:E39 A35:A44 D49:E53 D63:E65 C70:C71 D76:E79 A74:A83 C82:C83 D55:D56 A47:A58 C96:C97 A61:A71" name="Oblast3_3"/>
    <protectedRange sqref="I11 A21:I21" name="Oblast3_2_3"/>
    <protectedRange sqref="G22 A12:B14 E87 A11:H11 B100:B103 G99 F100:H103 D12:H14 G34 A15:H20 G46 F47:H47 G60 E62 G73 G85 F86:H97 E48:H48 C30 F35:H35 C40 E75 B23:B32 F23:H32 E36:H36 B86:B97 F37:H44 C42 B35:B44 C56 F74:H83 B74:B83 B47:B58 F49:H58 C66:C69 B61:B71 F61:H71" name="Oblast3_2_1_1"/>
    <protectedRange sqref="I12:I20 I100:I103 I86:I97 I23:I32 I35:I44 I74:I83 I47:I58 I61:I71" name="Oblast3_2_2_2"/>
    <protectedRange sqref="D96:D97 D23:D24 C91 D30:D32 D36 C41 D48 C55 D57:D58 D62 C25:C29 D75 D82:D83 D87 C88:C89 C93 C37:C39 D40:D44 C49:C53 C63:C65 C76:C79 D66:D71" name="Oblast3_4"/>
    <protectedRange sqref="E31:E32 E96 E57:E58 E82 E41:E44 E67:E71" name="Oblast3_4_1"/>
  </protectedRanges>
  <mergeCells count="2">
    <mergeCell ref="F6:I6"/>
    <mergeCell ref="H7:I7"/>
  </mergeCells>
  <pageMargins left="0.70866141732283472" right="0.70866141732283472" top="0.78740157480314965" bottom="0.78740157480314965" header="0.31496062992125984" footer="0.31496062992125984"/>
  <pageSetup paperSize="9" scale="64" fitToHeight="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Šestáková Miroslava, Ing.</dc:creator>
  <cp:lastModifiedBy>Šestáková Miroslava, Ing.</cp:lastModifiedBy>
  <cp:lastPrinted>2020-07-22T14:48:43Z</cp:lastPrinted>
  <dcterms:created xsi:type="dcterms:W3CDTF">2020-07-22T13:59:42Z</dcterms:created>
  <dcterms:modified xsi:type="dcterms:W3CDTF">2020-07-24T15:15:49Z</dcterms:modified>
</cp:coreProperties>
</file>